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32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'Лист1'!$A$1:$X$145</definedName>
    <definedName name="_xlnm.Print_Area" localSheetId="1">'Лист2'!$A$1:$V$40</definedName>
    <definedName name="_xlnm.Print_Area" localSheetId="2">'Лист3'!$A$1:$V$118</definedName>
  </definedNames>
  <calcPr fullCalcOnLoad="1"/>
</workbook>
</file>

<file path=xl/sharedStrings.xml><?xml version="1.0" encoding="utf-8"?>
<sst xmlns="http://schemas.openxmlformats.org/spreadsheetml/2006/main" count="1304" uniqueCount="474">
  <si>
    <t>№ п/п</t>
  </si>
  <si>
    <t>Фамилия имя</t>
  </si>
  <si>
    <t>Сумма очков</t>
  </si>
  <si>
    <t>Команда</t>
  </si>
  <si>
    <t>Место</t>
  </si>
  <si>
    <t>очки</t>
  </si>
  <si>
    <t xml:space="preserve"> профессиональных образовательных организаций Республики Татарстан "Готов к труду и обороне"</t>
  </si>
  <si>
    <t>Стрельба</t>
  </si>
  <si>
    <t>финальных соревнований по студенческому многоборью ГТО  Спартакиады  обучающихся</t>
  </si>
  <si>
    <t>г. Елабуга</t>
  </si>
  <si>
    <t>29 - 31. 05. 2017г</t>
  </si>
  <si>
    <t>Рез-т</t>
  </si>
  <si>
    <t>Общая сумма очков</t>
  </si>
  <si>
    <t>Прыжок в длину с места</t>
  </si>
  <si>
    <t xml:space="preserve">Тестир-ие гибкости </t>
  </si>
  <si>
    <t>Подтягивание;  Сгибание-разгиб. рук</t>
  </si>
  <si>
    <t>Бег на 60м; 100м</t>
  </si>
  <si>
    <t>Метание спортивного снаряда</t>
  </si>
  <si>
    <t>Плавание дистанция 50м</t>
  </si>
  <si>
    <t>Бег на 2км; 3км</t>
  </si>
  <si>
    <t xml:space="preserve">Поднимание  туловища из полож. лежа </t>
  </si>
  <si>
    <t>Главный судья соревнований_____________________________________(А.А. Шачнев)</t>
  </si>
  <si>
    <t xml:space="preserve"> ИТОГОВЫЙ ПРОТОКОЛ</t>
  </si>
  <si>
    <t>рез-т</t>
  </si>
  <si>
    <t>Командное первенство</t>
  </si>
  <si>
    <t xml:space="preserve">Среди сельских зон </t>
  </si>
  <si>
    <t>Личное первенство (юноши)</t>
  </si>
  <si>
    <t>Личное первенство (девушки)</t>
  </si>
  <si>
    <t>Спасский техникум отраслевых технологий</t>
  </si>
  <si>
    <t>Рыбнослободский агротехнический техникум</t>
  </si>
  <si>
    <t>Мензелинское медицинское училище</t>
  </si>
  <si>
    <t>Актанышский технологический техникум</t>
  </si>
  <si>
    <t>Мензелинский сельскохозяйственный техникум</t>
  </si>
  <si>
    <t>Мензелинский педагогический колледж</t>
  </si>
  <si>
    <t>Мамадышский политехнический колледж</t>
  </si>
  <si>
    <t>Атнинский сельскохозяйственный техникум</t>
  </si>
  <si>
    <t>Арский педагогический колледж</t>
  </si>
  <si>
    <t>Арский агропромышленный профессиональный колледж</t>
  </si>
  <si>
    <t>Буинский ветеринарный техникум</t>
  </si>
  <si>
    <t>Алексеевский аграрный колледж</t>
  </si>
  <si>
    <t>Сабинский аграрный колледж</t>
  </si>
  <si>
    <t>Нурлатский аграрный техникум</t>
  </si>
  <si>
    <t>Сармановский аграрный колледж</t>
  </si>
  <si>
    <t>Тетюшский колледж гражданской защиты</t>
  </si>
  <si>
    <t>Дрожановский Техникум отраслевых технологий</t>
  </si>
  <si>
    <t>Кукморский аграрный колледж</t>
  </si>
  <si>
    <t>Аксубаевский техникум универсальных технологий</t>
  </si>
  <si>
    <t>Лаишевский технико-экономический техникум</t>
  </si>
  <si>
    <t>Тетюшский сельскохозяйственный техникум</t>
  </si>
  <si>
    <t>33</t>
  </si>
  <si>
    <t>12</t>
  </si>
  <si>
    <t>20</t>
  </si>
  <si>
    <t>1</t>
  </si>
  <si>
    <t>19</t>
  </si>
  <si>
    <t>24</t>
  </si>
  <si>
    <t xml:space="preserve">Ганеятуллина Эмилия </t>
  </si>
  <si>
    <t>Иманова Ксения</t>
  </si>
  <si>
    <t>27</t>
  </si>
  <si>
    <t xml:space="preserve">Ибатуллина Сюмбель </t>
  </si>
  <si>
    <t>4</t>
  </si>
  <si>
    <t>Кудрявцев Вячеслав</t>
  </si>
  <si>
    <t>7</t>
  </si>
  <si>
    <t>Чернов Роберт</t>
  </si>
  <si>
    <t>Литвиненко Кирилл</t>
  </si>
  <si>
    <t xml:space="preserve">Гарифуллин Рамазан </t>
  </si>
  <si>
    <t>Галиуллин Искандер</t>
  </si>
  <si>
    <t>Адиуллин Радик</t>
  </si>
  <si>
    <t>Мельников Владислав</t>
  </si>
  <si>
    <t xml:space="preserve">Муртазин Риназ </t>
  </si>
  <si>
    <t>Гимадеев Азат</t>
  </si>
  <si>
    <t>Гайнуллин Арслан</t>
  </si>
  <si>
    <t>Романова Татьяна</t>
  </si>
  <si>
    <t>Михайлова Яна</t>
  </si>
  <si>
    <t>Бозин Артем</t>
  </si>
  <si>
    <t xml:space="preserve"> Мушарапов Динар</t>
  </si>
  <si>
    <t>Калашников Павел</t>
  </si>
  <si>
    <t>Романов Виктор</t>
  </si>
  <si>
    <t xml:space="preserve">Володин Илья </t>
  </si>
  <si>
    <t>Клименко Анастасия</t>
  </si>
  <si>
    <t xml:space="preserve">Шипицына Виктория </t>
  </si>
  <si>
    <t xml:space="preserve">Кадыров Рифат </t>
  </si>
  <si>
    <t xml:space="preserve">Макаров Александр </t>
  </si>
  <si>
    <t xml:space="preserve">Романов Виктор </t>
  </si>
  <si>
    <t>Хадиатуллин Тимур</t>
  </si>
  <si>
    <t xml:space="preserve">Абросимов Анатолий </t>
  </si>
  <si>
    <t xml:space="preserve">Галеев Марс </t>
  </si>
  <si>
    <t xml:space="preserve">Миниханов Марсель </t>
  </si>
  <si>
    <t>Мухаметшин Азат</t>
  </si>
  <si>
    <t xml:space="preserve">Уральский Линар </t>
  </si>
  <si>
    <t>Сахбиев Дильшат</t>
  </si>
  <si>
    <t>Басиров Айнур</t>
  </si>
  <si>
    <t xml:space="preserve">Осетрина Алина </t>
  </si>
  <si>
    <t xml:space="preserve">Маликова Ильмира </t>
  </si>
  <si>
    <t xml:space="preserve">Балакаев Артур </t>
  </si>
  <si>
    <t xml:space="preserve">Галимуллин Динар </t>
  </si>
  <si>
    <t xml:space="preserve">Шамсиев Динар </t>
  </si>
  <si>
    <t xml:space="preserve">Гарипов Альгиз </t>
  </si>
  <si>
    <t xml:space="preserve">Мингазов Ильсур </t>
  </si>
  <si>
    <t xml:space="preserve">Галиев Рафиль </t>
  </si>
  <si>
    <t xml:space="preserve">Кашбиев Ренас </t>
  </si>
  <si>
    <t>Колпаков Юрий</t>
  </si>
  <si>
    <t>Николин Николай</t>
  </si>
  <si>
    <t xml:space="preserve">Колесова Аделина </t>
  </si>
  <si>
    <t>Сайдемов Артур</t>
  </si>
  <si>
    <t xml:space="preserve">Галиуллин Реналь </t>
  </si>
  <si>
    <t>Суфиев Тимерзян</t>
  </si>
  <si>
    <t xml:space="preserve">Ачаева Екатерина </t>
  </si>
  <si>
    <t xml:space="preserve">Бабушкина Влада </t>
  </si>
  <si>
    <t xml:space="preserve">Маликова Лилия </t>
  </si>
  <si>
    <t>Мальцев Булат</t>
  </si>
  <si>
    <t xml:space="preserve">Якимов Александр </t>
  </si>
  <si>
    <t xml:space="preserve">Хакимов Данис </t>
  </si>
  <si>
    <t>Фазулзянов Рамис</t>
  </si>
  <si>
    <t xml:space="preserve">Максимов Леонид </t>
  </si>
  <si>
    <t xml:space="preserve">Никифоров Андрей </t>
  </si>
  <si>
    <t xml:space="preserve">Гараев Алмаз </t>
  </si>
  <si>
    <t>Шарипов Рамиль</t>
  </si>
  <si>
    <t>Вассаев Анатолий</t>
  </si>
  <si>
    <t xml:space="preserve">Сметанина Анастасия </t>
  </si>
  <si>
    <t xml:space="preserve">Яруллин Ильназ </t>
  </si>
  <si>
    <t xml:space="preserve">Гумеров Айнур </t>
  </si>
  <si>
    <t xml:space="preserve">Галимов Альназ </t>
  </si>
  <si>
    <t xml:space="preserve">Галимоа Нияз </t>
  </si>
  <si>
    <t>Бикбаев Халиль</t>
  </si>
  <si>
    <t xml:space="preserve">Сунгатуллин Раиль </t>
  </si>
  <si>
    <t xml:space="preserve">Мусин Эмиль </t>
  </si>
  <si>
    <t xml:space="preserve">Бурханов Ильфар </t>
  </si>
  <si>
    <t xml:space="preserve">Ганиев Раниль </t>
  </si>
  <si>
    <t xml:space="preserve">Рахманов Улутбек </t>
  </si>
  <si>
    <t>Минзина Зарина</t>
  </si>
  <si>
    <t>Булатов Ранис</t>
  </si>
  <si>
    <t>Окулов Евгений</t>
  </si>
  <si>
    <t xml:space="preserve">Бахомова Кристина </t>
  </si>
  <si>
    <t xml:space="preserve">Головин Кирилл </t>
  </si>
  <si>
    <t xml:space="preserve">Кириллов Владислав </t>
  </si>
  <si>
    <t>Шафикова Алина</t>
  </si>
  <si>
    <t>Козлова Алена</t>
  </si>
  <si>
    <t>Сидоркина Виктория</t>
  </si>
  <si>
    <t xml:space="preserve">Козлов Никита </t>
  </si>
  <si>
    <t xml:space="preserve">Морюхов Иван </t>
  </si>
  <si>
    <t xml:space="preserve">Хисмеев Булат </t>
  </si>
  <si>
    <t xml:space="preserve">Сафиуллин Нияз </t>
  </si>
  <si>
    <t>Габдрахманов Ильназ</t>
  </si>
  <si>
    <t xml:space="preserve">Хисамов Айрат </t>
  </si>
  <si>
    <t xml:space="preserve">Хисамов Айдар </t>
  </si>
  <si>
    <t xml:space="preserve">Перемечев Сергей </t>
  </si>
  <si>
    <t xml:space="preserve">Гилемуллин Айназ </t>
  </si>
  <si>
    <t xml:space="preserve">Маняпов Ильгиз </t>
  </si>
  <si>
    <t xml:space="preserve">Мамедов Давут </t>
  </si>
  <si>
    <t xml:space="preserve">Аксанов Артур </t>
  </si>
  <si>
    <t xml:space="preserve">Рыбакова Алина </t>
  </si>
  <si>
    <t xml:space="preserve">Толмачева Дарья </t>
  </si>
  <si>
    <t xml:space="preserve">Муртазина Людмила </t>
  </si>
  <si>
    <t xml:space="preserve">Ризатдинов Рамис </t>
  </si>
  <si>
    <t xml:space="preserve">Ризатдинов Элмир </t>
  </si>
  <si>
    <t xml:space="preserve">Сабиров Раушан </t>
  </si>
  <si>
    <t>Хафизов Наиль</t>
  </si>
  <si>
    <t xml:space="preserve">Агелтдинов Рузиль </t>
  </si>
  <si>
    <t xml:space="preserve">Кандаков Артем </t>
  </si>
  <si>
    <t xml:space="preserve">Мордвинов Николай </t>
  </si>
  <si>
    <t xml:space="preserve">Пикалов Владимир </t>
  </si>
  <si>
    <t>Фирсов Дмитрий</t>
  </si>
  <si>
    <t xml:space="preserve">Хайсаров Мурат </t>
  </si>
  <si>
    <t xml:space="preserve">Ермаков Ермак </t>
  </si>
  <si>
    <t xml:space="preserve">Салимзянов Раиль </t>
  </si>
  <si>
    <t xml:space="preserve">Волков Сергей </t>
  </si>
  <si>
    <t xml:space="preserve">Егоров Михаил </t>
  </si>
  <si>
    <t xml:space="preserve">Ахметханов Богдан </t>
  </si>
  <si>
    <t xml:space="preserve">Ермолаев Дмитрий </t>
  </si>
  <si>
    <t xml:space="preserve">Муздуков Иван </t>
  </si>
  <si>
    <t xml:space="preserve">Алмазов Азат </t>
  </si>
  <si>
    <t xml:space="preserve">Никитин Максим </t>
  </si>
  <si>
    <t xml:space="preserve">Максимов Максим </t>
  </si>
  <si>
    <t xml:space="preserve">Федотов Андрей </t>
  </si>
  <si>
    <t>Миннебаев Албфир</t>
  </si>
  <si>
    <t xml:space="preserve">Михайлов Кирилл </t>
  </si>
  <si>
    <t xml:space="preserve">Исмуллин Егор </t>
  </si>
  <si>
    <t>Маклаков Виталий</t>
  </si>
  <si>
    <t xml:space="preserve">Милькин Иван </t>
  </si>
  <si>
    <t xml:space="preserve">Ласточкин Евгений </t>
  </si>
  <si>
    <t>Хасанов Акбарджан</t>
  </si>
  <si>
    <t>Сидоров Егор</t>
  </si>
  <si>
    <t>39.45</t>
  </si>
  <si>
    <t>-</t>
  </si>
  <si>
    <t>1.00.43</t>
  </si>
  <si>
    <t>49.98</t>
  </si>
  <si>
    <t>37.63</t>
  </si>
  <si>
    <t>50.40</t>
  </si>
  <si>
    <t>1.55.71</t>
  </si>
  <si>
    <t>38.86</t>
  </si>
  <si>
    <t>52.41</t>
  </si>
  <si>
    <t>59.12</t>
  </si>
  <si>
    <t>47.57</t>
  </si>
  <si>
    <t>46.30</t>
  </si>
  <si>
    <t>43.30</t>
  </si>
  <si>
    <t>57.55</t>
  </si>
  <si>
    <t>44.07</t>
  </si>
  <si>
    <t>58.05</t>
  </si>
  <si>
    <t>53.91</t>
  </si>
  <si>
    <t>36.63</t>
  </si>
  <si>
    <t>44.57</t>
  </si>
  <si>
    <t>47.50</t>
  </si>
  <si>
    <t>45.59</t>
  </si>
  <si>
    <t>40.43</t>
  </si>
  <si>
    <t>48.07</t>
  </si>
  <si>
    <t>34.00</t>
  </si>
  <si>
    <t>47.85</t>
  </si>
  <si>
    <t>49.66</t>
  </si>
  <si>
    <t>36.70</t>
  </si>
  <si>
    <t>1.07.34</t>
  </si>
  <si>
    <t>37.80</t>
  </si>
  <si>
    <t>43.78</t>
  </si>
  <si>
    <t>43.00</t>
  </si>
  <si>
    <t>1.01.45</t>
  </si>
  <si>
    <t>36.43</t>
  </si>
  <si>
    <t>47.45</t>
  </si>
  <si>
    <t>45.27</t>
  </si>
  <si>
    <t>1.08.55</t>
  </si>
  <si>
    <t>51.80</t>
  </si>
  <si>
    <t>1.19.12</t>
  </si>
  <si>
    <t>47.93</t>
  </si>
  <si>
    <t>37.45</t>
  </si>
  <si>
    <t>40.91</t>
  </si>
  <si>
    <t>43.12</t>
  </si>
  <si>
    <t>41.86</t>
  </si>
  <si>
    <t>56.29</t>
  </si>
  <si>
    <t>44.54</t>
  </si>
  <si>
    <t>40.49</t>
  </si>
  <si>
    <t>39.05</t>
  </si>
  <si>
    <t>59.98</t>
  </si>
  <si>
    <t>34.05</t>
  </si>
  <si>
    <t>45.66</t>
  </si>
  <si>
    <t>39.06</t>
  </si>
  <si>
    <t>36.36</t>
  </si>
  <si>
    <t>40.35</t>
  </si>
  <si>
    <t>45.41</t>
  </si>
  <si>
    <t>40.80</t>
  </si>
  <si>
    <t>55.85</t>
  </si>
  <si>
    <t>39.20</t>
  </si>
  <si>
    <t>1.34.82</t>
  </si>
  <si>
    <t>37.43</t>
  </si>
  <si>
    <t>46.20</t>
  </si>
  <si>
    <t>35.65</t>
  </si>
  <si>
    <t>1.07.50</t>
  </si>
  <si>
    <t>32.00</t>
  </si>
  <si>
    <t>33.15</t>
  </si>
  <si>
    <t>55.48</t>
  </si>
  <si>
    <t>51.71</t>
  </si>
  <si>
    <t>1.08.85</t>
  </si>
  <si>
    <t>45.26</t>
  </si>
  <si>
    <t>52.54</t>
  </si>
  <si>
    <t>30.18</t>
  </si>
  <si>
    <t>40.66</t>
  </si>
  <si>
    <t>41.16</t>
  </si>
  <si>
    <t>39.86</t>
  </si>
  <si>
    <t>40.78</t>
  </si>
  <si>
    <t>34.13</t>
  </si>
  <si>
    <t>31.49</t>
  </si>
  <si>
    <t>36.77</t>
  </si>
  <si>
    <t>53.71</t>
  </si>
  <si>
    <t>40.50</t>
  </si>
  <si>
    <t>1.04.50</t>
  </si>
  <si>
    <t>52.09</t>
  </si>
  <si>
    <t>52.85</t>
  </si>
  <si>
    <t>38.05</t>
  </si>
  <si>
    <t>36.84</t>
  </si>
  <si>
    <t>43.29</t>
  </si>
  <si>
    <t>33.71</t>
  </si>
  <si>
    <t>41.70</t>
  </si>
  <si>
    <t>44.27</t>
  </si>
  <si>
    <t>31.82</t>
  </si>
  <si>
    <t>33.05</t>
  </si>
  <si>
    <t>35.16</t>
  </si>
  <si>
    <t>38.98</t>
  </si>
  <si>
    <t>36.50</t>
  </si>
  <si>
    <t>41.65</t>
  </si>
  <si>
    <t>1.24.93</t>
  </si>
  <si>
    <t>29.47</t>
  </si>
  <si>
    <t>44.85</t>
  </si>
  <si>
    <t>42.79</t>
  </si>
  <si>
    <t>52.79</t>
  </si>
  <si>
    <t>45.60</t>
  </si>
  <si>
    <t>44.00</t>
  </si>
  <si>
    <t>40.74</t>
  </si>
  <si>
    <t>43.37</t>
  </si>
  <si>
    <t>45.42</t>
  </si>
  <si>
    <t>44.39</t>
  </si>
  <si>
    <t>43.45</t>
  </si>
  <si>
    <t>50.98</t>
  </si>
  <si>
    <t>1.01.20</t>
  </si>
  <si>
    <t>44.20</t>
  </si>
  <si>
    <t>45.51</t>
  </si>
  <si>
    <t>44.96</t>
  </si>
  <si>
    <t>39.23</t>
  </si>
  <si>
    <t>36.66</t>
  </si>
  <si>
    <t>48.74</t>
  </si>
  <si>
    <t>1.02.50</t>
  </si>
  <si>
    <t>42.20</t>
  </si>
  <si>
    <t>50.07</t>
  </si>
  <si>
    <t>1.17.29</t>
  </si>
  <si>
    <t>1.09.50</t>
  </si>
  <si>
    <t>44.88</t>
  </si>
  <si>
    <t>42.07</t>
  </si>
  <si>
    <t>1.27.60</t>
  </si>
  <si>
    <t>Краснова Анастасия</t>
  </si>
  <si>
    <t>39</t>
  </si>
  <si>
    <t>Бег на  100м</t>
  </si>
  <si>
    <t>14,0</t>
  </si>
  <si>
    <t>13,3</t>
  </si>
  <si>
    <t>13,5</t>
  </si>
  <si>
    <t>!8,6</t>
  </si>
  <si>
    <t>33,6</t>
  </si>
  <si>
    <t>42,9</t>
  </si>
  <si>
    <t>36,3</t>
  </si>
  <si>
    <t>47,02</t>
  </si>
  <si>
    <t>38,3</t>
  </si>
  <si>
    <t>38,10</t>
  </si>
  <si>
    <t>18,3</t>
  </si>
  <si>
    <t>19,10</t>
  </si>
  <si>
    <t>23,7</t>
  </si>
  <si>
    <t>45,8</t>
  </si>
  <si>
    <t>37,9</t>
  </si>
  <si>
    <t>40,3</t>
  </si>
  <si>
    <t>15</t>
  </si>
  <si>
    <t>22</t>
  </si>
  <si>
    <t>13</t>
  </si>
  <si>
    <t>11</t>
  </si>
  <si>
    <t>10</t>
  </si>
  <si>
    <t>6</t>
  </si>
  <si>
    <t>14</t>
  </si>
  <si>
    <t>29</t>
  </si>
  <si>
    <t>9</t>
  </si>
  <si>
    <t>5</t>
  </si>
  <si>
    <t>16</t>
  </si>
  <si>
    <t>23</t>
  </si>
  <si>
    <t>18</t>
  </si>
  <si>
    <t>25</t>
  </si>
  <si>
    <t>21</t>
  </si>
  <si>
    <t>8</t>
  </si>
  <si>
    <t>17</t>
  </si>
  <si>
    <t>30</t>
  </si>
  <si>
    <t>34</t>
  </si>
  <si>
    <t>26</t>
  </si>
  <si>
    <t>28</t>
  </si>
  <si>
    <t>Главный секретарь соревнований______________________________( О.И. Черняева )</t>
  </si>
  <si>
    <t>7.24</t>
  </si>
  <si>
    <t>11.46</t>
  </si>
  <si>
    <t>9.48</t>
  </si>
  <si>
    <t>8.24</t>
  </si>
  <si>
    <t>7.15</t>
  </si>
  <si>
    <t>7.56</t>
  </si>
  <si>
    <t>8.39</t>
  </si>
  <si>
    <t>11.56</t>
  </si>
  <si>
    <t>8.17</t>
  </si>
  <si>
    <t>7.57</t>
  </si>
  <si>
    <t>8.08</t>
  </si>
  <si>
    <t>7.32</t>
  </si>
  <si>
    <t>9.43</t>
  </si>
  <si>
    <t>11.15</t>
  </si>
  <si>
    <t>8.58</t>
  </si>
  <si>
    <t>6.31</t>
  </si>
  <si>
    <t>7.27</t>
  </si>
  <si>
    <t>6.47</t>
  </si>
  <si>
    <t>11.55</t>
  </si>
  <si>
    <t>7.30</t>
  </si>
  <si>
    <t>8.18</t>
  </si>
  <si>
    <t>11.48</t>
  </si>
  <si>
    <t>7.12</t>
  </si>
  <si>
    <t>8.53</t>
  </si>
  <si>
    <t>9.57</t>
  </si>
  <si>
    <t>12.42</t>
  </si>
  <si>
    <t>10.02</t>
  </si>
  <si>
    <t>9.31</t>
  </si>
  <si>
    <t>9.29</t>
  </si>
  <si>
    <t>8.49</t>
  </si>
  <si>
    <t>7.39</t>
  </si>
  <si>
    <t>7.33</t>
  </si>
  <si>
    <t>7.42</t>
  </si>
  <si>
    <t>10.21</t>
  </si>
  <si>
    <t>9.04</t>
  </si>
  <si>
    <t>9.02</t>
  </si>
  <si>
    <t>6.56</t>
  </si>
  <si>
    <t>6.40</t>
  </si>
  <si>
    <t>12.02</t>
  </si>
  <si>
    <t>11.28</t>
  </si>
  <si>
    <t>11.09</t>
  </si>
  <si>
    <t>10.57</t>
  </si>
  <si>
    <t>11.02</t>
  </si>
  <si>
    <t>0</t>
  </si>
  <si>
    <t>8.07</t>
  </si>
  <si>
    <t>10.16</t>
  </si>
  <si>
    <t>10.53</t>
  </si>
  <si>
    <t>10.47</t>
  </si>
  <si>
    <t>11.18</t>
  </si>
  <si>
    <t>11.38</t>
  </si>
  <si>
    <t>7.20</t>
  </si>
  <si>
    <t>8.25</t>
  </si>
  <si>
    <t>8.22</t>
  </si>
  <si>
    <t>7.10</t>
  </si>
  <si>
    <t>7.22</t>
  </si>
  <si>
    <t>9.45</t>
  </si>
  <si>
    <t>11.22</t>
  </si>
  <si>
    <t>12.34</t>
  </si>
  <si>
    <t>8.57</t>
  </si>
  <si>
    <t>8.46</t>
  </si>
  <si>
    <t>7.28</t>
  </si>
  <si>
    <t>12.16</t>
  </si>
  <si>
    <t>9.35</t>
  </si>
  <si>
    <t>11.04</t>
  </si>
  <si>
    <t>11.00</t>
  </si>
  <si>
    <t>8.52</t>
  </si>
  <si>
    <t>8.27</t>
  </si>
  <si>
    <t>8.32</t>
  </si>
  <si>
    <t>11.30</t>
  </si>
  <si>
    <t>10.51</t>
  </si>
  <si>
    <t>7.02</t>
  </si>
  <si>
    <t>11.53</t>
  </si>
  <si>
    <t>7.40</t>
  </si>
  <si>
    <t>8.16</t>
  </si>
  <si>
    <t>9.01</t>
  </si>
  <si>
    <t>10.37</t>
  </si>
  <si>
    <t>10.44</t>
  </si>
  <si>
    <t>9.51</t>
  </si>
  <si>
    <t>7.06</t>
  </si>
  <si>
    <t>6.45</t>
  </si>
  <si>
    <t>7.48</t>
  </si>
  <si>
    <t>7.41</t>
  </si>
  <si>
    <t>6.08</t>
  </si>
  <si>
    <t>7.07</t>
  </si>
  <si>
    <t>7.54</t>
  </si>
  <si>
    <t>12.40</t>
  </si>
  <si>
    <t>6.42</t>
  </si>
  <si>
    <t>12.47</t>
  </si>
  <si>
    <t>8.31</t>
  </si>
  <si>
    <t>8.28</t>
  </si>
  <si>
    <t>7.19</t>
  </si>
  <si>
    <t>11.20</t>
  </si>
  <si>
    <t>7.37</t>
  </si>
  <si>
    <t>12.04</t>
  </si>
  <si>
    <t>12.13</t>
  </si>
  <si>
    <t>13.02</t>
  </si>
  <si>
    <t>13.18</t>
  </si>
  <si>
    <t>8.47</t>
  </si>
  <si>
    <t>10.45</t>
  </si>
  <si>
    <t>11.16</t>
  </si>
  <si>
    <t>7.36</t>
  </si>
  <si>
    <t>11.43</t>
  </si>
  <si>
    <t>7.38</t>
  </si>
  <si>
    <t>11.32</t>
  </si>
  <si>
    <t>11.59</t>
  </si>
  <si>
    <t>11.34</t>
  </si>
  <si>
    <t>сн.</t>
  </si>
  <si>
    <t>Спасский ТОТ</t>
  </si>
  <si>
    <t>Рыбнослоб. АТТ</t>
  </si>
  <si>
    <t>Мензелинское МУ</t>
  </si>
  <si>
    <t>Актанышский  ТТ</t>
  </si>
  <si>
    <t>Мензелинск. СХТ</t>
  </si>
  <si>
    <t>Мензелинский ПК</t>
  </si>
  <si>
    <t>Мамадышский ПК</t>
  </si>
  <si>
    <t>Атнинский СХК</t>
  </si>
  <si>
    <t>Арский ПК</t>
  </si>
  <si>
    <t>Арский АППК</t>
  </si>
  <si>
    <t>Буинский  ВТ</t>
  </si>
  <si>
    <t>Алексеевский АК</t>
  </si>
  <si>
    <t>Сабинский АК</t>
  </si>
  <si>
    <t>Нурлатский АК</t>
  </si>
  <si>
    <t>Сармановский АК</t>
  </si>
  <si>
    <t>Тетюшский ГКГЗ</t>
  </si>
  <si>
    <t>Дрожановский  ТОТ</t>
  </si>
  <si>
    <t>Кукморский  АК</t>
  </si>
  <si>
    <t>Аксубаевский ТУТ</t>
  </si>
  <si>
    <t>Лаишевский  ТЭТ</t>
  </si>
  <si>
    <t>Тетюшский  СХТ</t>
  </si>
  <si>
    <t>Миннебаев Альфир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</si>
</sst>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24" fillId="24" borderId="17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21" fillId="24" borderId="19" xfId="0" applyNumberFormat="1" applyFont="1" applyFill="1" applyBorder="1" applyAlignment="1">
      <alignment horizontal="center" vertical="center" wrapText="1"/>
    </xf>
    <xf numFmtId="49" fontId="21" fillId="24" borderId="20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" fontId="21" fillId="0" borderId="22" xfId="0" applyNumberFormat="1" applyFont="1" applyBorder="1" applyAlignment="1">
      <alignment horizontal="center" vertical="center"/>
    </xf>
    <xf numFmtId="1" fontId="28" fillId="0" borderId="22" xfId="0" applyNumberFormat="1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 vertical="center"/>
    </xf>
    <xf numFmtId="49" fontId="21" fillId="24" borderId="25" xfId="0" applyNumberFormat="1" applyFont="1" applyFill="1" applyBorder="1" applyAlignment="1">
      <alignment horizontal="center" vertical="center" wrapText="1"/>
    </xf>
    <xf numFmtId="49" fontId="29" fillId="24" borderId="26" xfId="0" applyNumberFormat="1" applyFont="1" applyFill="1" applyBorder="1" applyAlignment="1">
      <alignment horizontal="center" vertical="center" wrapText="1"/>
    </xf>
    <xf numFmtId="49" fontId="21" fillId="24" borderId="27" xfId="0" applyNumberFormat="1" applyFont="1" applyFill="1" applyBorder="1" applyAlignment="1">
      <alignment horizontal="center" vertical="center" wrapText="1"/>
    </xf>
    <xf numFmtId="49" fontId="21" fillId="24" borderId="26" xfId="0" applyNumberFormat="1" applyFont="1" applyFill="1" applyBorder="1" applyAlignment="1">
      <alignment horizontal="center" vertical="center" wrapText="1"/>
    </xf>
    <xf numFmtId="49" fontId="21" fillId="24" borderId="28" xfId="0" applyNumberFormat="1" applyFont="1" applyFill="1" applyBorder="1" applyAlignment="1">
      <alignment horizontal="center" vertical="center" wrapText="1"/>
    </xf>
    <xf numFmtId="49" fontId="29" fillId="24" borderId="25" xfId="0" applyNumberFormat="1" applyFont="1" applyFill="1" applyBorder="1" applyAlignment="1">
      <alignment horizontal="center" vertical="center" wrapText="1"/>
    </xf>
    <xf numFmtId="49" fontId="29" fillId="24" borderId="27" xfId="0" applyNumberFormat="1" applyFont="1" applyFill="1" applyBorder="1" applyAlignment="1">
      <alignment horizontal="center" vertical="center" wrapText="1"/>
    </xf>
    <xf numFmtId="49" fontId="21" fillId="24" borderId="29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5" fillId="0" borderId="1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1" fillId="24" borderId="31" xfId="0" applyNumberFormat="1" applyFont="1" applyFill="1" applyBorder="1" applyAlignment="1">
      <alignment horizontal="center" vertical="center" wrapText="1"/>
    </xf>
    <xf numFmtId="0" fontId="21" fillId="24" borderId="32" xfId="0" applyNumberFormat="1" applyFont="1" applyFill="1" applyBorder="1" applyAlignment="1">
      <alignment horizontal="center" vertical="center" wrapText="1"/>
    </xf>
    <xf numFmtId="0" fontId="21" fillId="24" borderId="33" xfId="0" applyNumberFormat="1" applyFont="1" applyFill="1" applyBorder="1" applyAlignment="1">
      <alignment horizontal="center" vertical="center" wrapText="1"/>
    </xf>
    <xf numFmtId="1" fontId="21" fillId="24" borderId="34" xfId="0" applyNumberFormat="1" applyFont="1" applyFill="1" applyBorder="1" applyAlignment="1">
      <alignment horizontal="center" vertical="center" wrapText="1"/>
    </xf>
    <xf numFmtId="0" fontId="29" fillId="24" borderId="33" xfId="0" applyNumberFormat="1" applyFont="1" applyFill="1" applyBorder="1" applyAlignment="1">
      <alignment horizontal="center" vertical="center" wrapText="1"/>
    </xf>
    <xf numFmtId="0" fontId="21" fillId="24" borderId="34" xfId="0" applyNumberFormat="1" applyFont="1" applyFill="1" applyBorder="1" applyAlignment="1">
      <alignment horizontal="center" vertical="center" wrapText="1"/>
    </xf>
    <xf numFmtId="0" fontId="29" fillId="24" borderId="33" xfId="0" applyNumberFormat="1" applyFont="1" applyFill="1" applyBorder="1" applyAlignment="1">
      <alignment horizontal="center" vertical="center" wrapText="1"/>
    </xf>
    <xf numFmtId="2" fontId="28" fillId="0" borderId="35" xfId="0" applyNumberFormat="1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 wrapText="1"/>
    </xf>
    <xf numFmtId="49" fontId="21" fillId="24" borderId="36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/>
    </xf>
    <xf numFmtId="0" fontId="32" fillId="24" borderId="31" xfId="0" applyNumberFormat="1" applyFont="1" applyFill="1" applyBorder="1" applyAlignment="1">
      <alignment horizontal="center" vertical="center" wrapText="1"/>
    </xf>
    <xf numFmtId="0" fontId="32" fillId="24" borderId="32" xfId="0" applyNumberFormat="1" applyFont="1" applyFill="1" applyBorder="1" applyAlignment="1">
      <alignment horizontal="center" vertical="center" wrapText="1"/>
    </xf>
    <xf numFmtId="0" fontId="32" fillId="24" borderId="33" xfId="0" applyNumberFormat="1" applyFont="1" applyFill="1" applyBorder="1" applyAlignment="1">
      <alignment horizontal="center" vertical="center" wrapText="1"/>
    </xf>
    <xf numFmtId="0" fontId="33" fillId="24" borderId="33" xfId="0" applyNumberFormat="1" applyFont="1" applyFill="1" applyBorder="1" applyAlignment="1">
      <alignment horizontal="center" vertical="center" wrapText="1"/>
    </xf>
    <xf numFmtId="0" fontId="32" fillId="24" borderId="34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/>
    </xf>
    <xf numFmtId="49" fontId="28" fillId="0" borderId="27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center"/>
    </xf>
    <xf numFmtId="0" fontId="30" fillId="0" borderId="37" xfId="0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/>
    </xf>
    <xf numFmtId="49" fontId="28" fillId="0" borderId="38" xfId="0" applyNumberFormat="1" applyFont="1" applyBorder="1" applyAlignment="1">
      <alignment horizontal="center"/>
    </xf>
    <xf numFmtId="49" fontId="21" fillId="0" borderId="25" xfId="0" applyNumberFormat="1" applyFont="1" applyFill="1" applyBorder="1" applyAlignment="1">
      <alignment horizontal="left" vertical="center" wrapText="1"/>
    </xf>
    <xf numFmtId="49" fontId="21" fillId="0" borderId="27" xfId="0" applyNumberFormat="1" applyFont="1" applyFill="1" applyBorder="1" applyAlignment="1">
      <alignment horizontal="left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8" fillId="0" borderId="40" xfId="0" applyNumberFormat="1" applyFont="1" applyBorder="1" applyAlignment="1">
      <alignment horizontal="center"/>
    </xf>
    <xf numFmtId="0" fontId="28" fillId="0" borderId="41" xfId="0" applyNumberFormat="1" applyFont="1" applyBorder="1" applyAlignment="1">
      <alignment horizontal="center"/>
    </xf>
    <xf numFmtId="0" fontId="32" fillId="0" borderId="33" xfId="0" applyNumberFormat="1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8" fillId="0" borderId="43" xfId="0" applyNumberFormat="1" applyFont="1" applyBorder="1" applyAlignment="1">
      <alignment horizontal="center"/>
    </xf>
    <xf numFmtId="0" fontId="28" fillId="0" borderId="44" xfId="0" applyNumberFormat="1" applyFont="1" applyBorder="1" applyAlignment="1">
      <alignment horizontal="center"/>
    </xf>
    <xf numFmtId="0" fontId="21" fillId="0" borderId="44" xfId="0" applyNumberFormat="1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0" fontId="21" fillId="24" borderId="44" xfId="0" applyNumberFormat="1" applyFont="1" applyFill="1" applyBorder="1" applyAlignment="1">
      <alignment horizontal="center" vertical="center" wrapText="1"/>
    </xf>
    <xf numFmtId="0" fontId="21" fillId="24" borderId="40" xfId="0" applyNumberFormat="1" applyFont="1" applyFill="1" applyBorder="1" applyAlignment="1">
      <alignment horizontal="center" vertical="center" wrapText="1"/>
    </xf>
    <xf numFmtId="0" fontId="21" fillId="24" borderId="41" xfId="0" applyNumberFormat="1" applyFont="1" applyFill="1" applyBorder="1" applyAlignment="1">
      <alignment horizontal="center" vertical="center" wrapText="1"/>
    </xf>
    <xf numFmtId="0" fontId="29" fillId="24" borderId="40" xfId="0" applyNumberFormat="1" applyFont="1" applyFill="1" applyBorder="1" applyAlignment="1">
      <alignment horizontal="center" vertical="center" wrapText="1"/>
    </xf>
    <xf numFmtId="0" fontId="21" fillId="0" borderId="44" xfId="0" applyNumberFormat="1" applyFont="1" applyBorder="1" applyAlignment="1">
      <alignment horizontal="center"/>
    </xf>
    <xf numFmtId="0" fontId="21" fillId="0" borderId="40" xfId="0" applyNumberFormat="1" applyFont="1" applyBorder="1" applyAlignment="1">
      <alignment horizontal="center"/>
    </xf>
    <xf numFmtId="0" fontId="21" fillId="0" borderId="41" xfId="0" applyNumberFormat="1" applyFont="1" applyBorder="1" applyAlignment="1">
      <alignment horizontal="center"/>
    </xf>
    <xf numFmtId="0" fontId="21" fillId="24" borderId="24" xfId="0" applyNumberFormat="1" applyFont="1" applyFill="1" applyBorder="1" applyAlignment="1">
      <alignment horizontal="center" vertical="center" wrapText="1"/>
    </xf>
    <xf numFmtId="0" fontId="21" fillId="24" borderId="45" xfId="0" applyNumberFormat="1" applyFont="1" applyFill="1" applyBorder="1" applyAlignment="1">
      <alignment horizontal="center" vertical="center" wrapText="1"/>
    </xf>
    <xf numFmtId="0" fontId="21" fillId="24" borderId="22" xfId="0" applyNumberFormat="1" applyFont="1" applyFill="1" applyBorder="1" applyAlignment="1">
      <alignment horizontal="center" vertical="center" wrapText="1"/>
    </xf>
    <xf numFmtId="0" fontId="21" fillId="24" borderId="13" xfId="0" applyNumberFormat="1" applyFont="1" applyFill="1" applyBorder="1" applyAlignment="1">
      <alignment horizontal="center" vertical="center" wrapText="1"/>
    </xf>
    <xf numFmtId="0" fontId="29" fillId="24" borderId="22" xfId="0" applyNumberFormat="1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9" fontId="21" fillId="24" borderId="19" xfId="0" applyNumberFormat="1" applyFont="1" applyFill="1" applyBorder="1" applyAlignment="1">
      <alignment horizontal="center" vertical="center" wrapText="1"/>
    </xf>
    <xf numFmtId="2" fontId="29" fillId="24" borderId="19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1" fillId="24" borderId="19" xfId="0" applyNumberFormat="1" applyFont="1" applyFill="1" applyBorder="1" applyAlignment="1">
      <alignment horizontal="center" vertical="center" wrapText="1"/>
    </xf>
    <xf numFmtId="0" fontId="21" fillId="24" borderId="47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0" fontId="21" fillId="24" borderId="48" xfId="0" applyNumberFormat="1" applyFont="1" applyFill="1" applyBorder="1" applyAlignment="1">
      <alignment horizontal="center" vertical="center" wrapText="1"/>
    </xf>
    <xf numFmtId="0" fontId="21" fillId="24" borderId="49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center" vertical="center"/>
    </xf>
    <xf numFmtId="1" fontId="21" fillId="0" borderId="33" xfId="0" applyNumberFormat="1" applyFont="1" applyBorder="1" applyAlignment="1">
      <alignment horizontal="center" vertical="center"/>
    </xf>
    <xf numFmtId="1" fontId="28" fillId="0" borderId="33" xfId="0" applyNumberFormat="1" applyFont="1" applyBorder="1" applyAlignment="1">
      <alignment horizontal="center" vertical="center"/>
    </xf>
    <xf numFmtId="1" fontId="28" fillId="0" borderId="47" xfId="0" applyNumberFormat="1" applyFont="1" applyBorder="1" applyAlignment="1">
      <alignment horizontal="center" vertical="center"/>
    </xf>
    <xf numFmtId="1" fontId="28" fillId="0" borderId="31" xfId="0" applyNumberFormat="1" applyFont="1" applyBorder="1" applyAlignment="1">
      <alignment horizontal="center" vertical="center"/>
    </xf>
    <xf numFmtId="1" fontId="28" fillId="0" borderId="49" xfId="0" applyNumberFormat="1" applyFont="1" applyBorder="1" applyAlignment="1">
      <alignment horizontal="center" vertical="center"/>
    </xf>
    <xf numFmtId="1" fontId="28" fillId="0" borderId="32" xfId="0" applyNumberFormat="1" applyFont="1" applyBorder="1" applyAlignment="1">
      <alignment horizontal="center" vertical="center"/>
    </xf>
    <xf numFmtId="2" fontId="29" fillId="24" borderId="35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50" xfId="0" applyNumberFormat="1" applyFont="1" applyFill="1" applyBorder="1" applyAlignment="1">
      <alignment horizontal="center" vertical="center" wrapText="1"/>
    </xf>
    <xf numFmtId="2" fontId="21" fillId="0" borderId="35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24" borderId="51" xfId="0" applyNumberFormat="1" applyFont="1" applyFill="1" applyBorder="1" applyAlignment="1">
      <alignment horizontal="center" vertical="center" wrapText="1"/>
    </xf>
    <xf numFmtId="49" fontId="21" fillId="24" borderId="35" xfId="0" applyNumberFormat="1" applyFont="1" applyFill="1" applyBorder="1" applyAlignment="1">
      <alignment horizontal="center" vertical="center" wrapText="1"/>
    </xf>
    <xf numFmtId="49" fontId="21" fillId="24" borderId="46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2" fontId="21" fillId="24" borderId="21" xfId="0" applyNumberFormat="1" applyFont="1" applyFill="1" applyBorder="1" applyAlignment="1">
      <alignment horizontal="center" vertical="center" wrapText="1"/>
    </xf>
    <xf numFmtId="2" fontId="29" fillId="24" borderId="52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24" borderId="51" xfId="0" applyNumberFormat="1" applyFont="1" applyFill="1" applyBorder="1" applyAlignment="1">
      <alignment horizontal="center" vertical="center" wrapText="1"/>
    </xf>
    <xf numFmtId="0" fontId="21" fillId="24" borderId="35" xfId="0" applyNumberFormat="1" applyFont="1" applyFill="1" applyBorder="1" applyAlignment="1">
      <alignment horizontal="center" vertical="center" wrapText="1"/>
    </xf>
    <xf numFmtId="0" fontId="21" fillId="24" borderId="20" xfId="0" applyNumberFormat="1" applyFont="1" applyFill="1" applyBorder="1" applyAlignment="1">
      <alignment horizontal="center" vertical="center" wrapText="1"/>
    </xf>
    <xf numFmtId="0" fontId="21" fillId="24" borderId="46" xfId="0" applyNumberFormat="1" applyFont="1" applyFill="1" applyBorder="1" applyAlignment="1">
      <alignment horizontal="center" vertical="center" wrapText="1"/>
    </xf>
    <xf numFmtId="2" fontId="21" fillId="0" borderId="53" xfId="0" applyNumberFormat="1" applyFont="1" applyBorder="1" applyAlignment="1">
      <alignment horizontal="center" vertical="center"/>
    </xf>
    <xf numFmtId="2" fontId="21" fillId="0" borderId="52" xfId="0" applyNumberFormat="1" applyFont="1" applyBorder="1" applyAlignment="1">
      <alignment horizontal="center" vertical="center"/>
    </xf>
    <xf numFmtId="2" fontId="28" fillId="0" borderId="52" xfId="0" applyNumberFormat="1" applyFont="1" applyBorder="1" applyAlignment="1">
      <alignment horizontal="center" vertical="center"/>
    </xf>
    <xf numFmtId="2" fontId="28" fillId="0" borderId="54" xfId="0" applyNumberFormat="1" applyFont="1" applyBorder="1" applyAlignment="1">
      <alignment horizontal="center" vertical="center"/>
    </xf>
    <xf numFmtId="2" fontId="28" fillId="0" borderId="55" xfId="0" applyNumberFormat="1" applyFont="1" applyBorder="1" applyAlignment="1">
      <alignment horizontal="center" vertical="center"/>
    </xf>
    <xf numFmtId="2" fontId="28" fillId="0" borderId="56" xfId="0" applyNumberFormat="1" applyFont="1" applyBorder="1" applyAlignment="1">
      <alignment horizontal="center" vertical="center"/>
    </xf>
    <xf numFmtId="2" fontId="28" fillId="0" borderId="53" xfId="0" applyNumberFormat="1" applyFont="1" applyBorder="1" applyAlignment="1">
      <alignment horizontal="center" vertical="center"/>
    </xf>
    <xf numFmtId="2" fontId="28" fillId="0" borderId="20" xfId="0" applyNumberFormat="1" applyFont="1" applyBorder="1" applyAlignment="1">
      <alignment horizontal="center" vertical="center"/>
    </xf>
    <xf numFmtId="2" fontId="28" fillId="0" borderId="46" xfId="0" applyNumberFormat="1" applyFont="1" applyBorder="1" applyAlignment="1">
      <alignment horizontal="center" vertical="center"/>
    </xf>
    <xf numFmtId="0" fontId="21" fillId="24" borderId="52" xfId="0" applyNumberFormat="1" applyFont="1" applyFill="1" applyBorder="1" applyAlignment="1">
      <alignment horizontal="center" vertical="center" wrapText="1"/>
    </xf>
    <xf numFmtId="1" fontId="22" fillId="0" borderId="35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" fontId="21" fillId="24" borderId="19" xfId="0" applyNumberFormat="1" applyFont="1" applyFill="1" applyBorder="1" applyAlignment="1">
      <alignment horizontal="center" vertical="center" wrapText="1"/>
    </xf>
    <xf numFmtId="1" fontId="21" fillId="24" borderId="21" xfId="0" applyNumberFormat="1" applyFont="1" applyFill="1" applyBorder="1" applyAlignment="1">
      <alignment horizontal="center" vertical="center" wrapText="1"/>
    </xf>
    <xf numFmtId="1" fontId="29" fillId="24" borderId="35" xfId="0" applyNumberFormat="1" applyFont="1" applyFill="1" applyBorder="1" applyAlignment="1">
      <alignment horizontal="center" vertical="center" wrapText="1"/>
    </xf>
    <xf numFmtId="1" fontId="29" fillId="24" borderId="19" xfId="0" applyNumberFormat="1" applyFont="1" applyFill="1" applyBorder="1" applyAlignment="1">
      <alignment horizontal="center" vertical="center" wrapText="1"/>
    </xf>
    <xf numFmtId="0" fontId="21" fillId="24" borderId="21" xfId="0" applyNumberFormat="1" applyFont="1" applyFill="1" applyBorder="1" applyAlignment="1">
      <alignment horizontal="center" vertical="center" wrapText="1"/>
    </xf>
    <xf numFmtId="1" fontId="21" fillId="24" borderId="20" xfId="0" applyNumberFormat="1" applyFont="1" applyFill="1" applyBorder="1" applyAlignment="1">
      <alignment horizontal="center" vertical="center" wrapText="1"/>
    </xf>
    <xf numFmtId="1" fontId="21" fillId="24" borderId="50" xfId="0" applyNumberFormat="1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1" fontId="28" fillId="0" borderId="19" xfId="0" applyNumberFormat="1" applyFont="1" applyBorder="1" applyAlignment="1">
      <alignment horizontal="center" vertical="center"/>
    </xf>
    <xf numFmtId="1" fontId="28" fillId="0" borderId="50" xfId="0" applyNumberFormat="1" applyFont="1" applyBorder="1" applyAlignment="1">
      <alignment horizontal="center" vertical="center"/>
    </xf>
    <xf numFmtId="1" fontId="28" fillId="0" borderId="35" xfId="0" applyNumberFormat="1" applyFont="1" applyBorder="1" applyAlignment="1">
      <alignment horizontal="center" vertical="center"/>
    </xf>
    <xf numFmtId="1" fontId="28" fillId="0" borderId="46" xfId="0" applyNumberFormat="1" applyFont="1" applyBorder="1" applyAlignment="1">
      <alignment horizontal="center" vertical="center"/>
    </xf>
    <xf numFmtId="1" fontId="28" fillId="0" borderId="20" xfId="0" applyNumberFormat="1" applyFont="1" applyBorder="1" applyAlignment="1">
      <alignment horizontal="center" vertical="center"/>
    </xf>
    <xf numFmtId="0" fontId="32" fillId="24" borderId="48" xfId="0" applyNumberFormat="1" applyFont="1" applyFill="1" applyBorder="1" applyAlignment="1">
      <alignment horizontal="center" vertical="center" wrapText="1"/>
    </xf>
    <xf numFmtId="0" fontId="32" fillId="24" borderId="49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Border="1" applyAlignment="1">
      <alignment horizontal="center" vertical="center"/>
    </xf>
    <xf numFmtId="0" fontId="32" fillId="0" borderId="33" xfId="0" applyNumberFormat="1" applyFont="1" applyBorder="1" applyAlignment="1">
      <alignment horizontal="center" vertical="center"/>
    </xf>
    <xf numFmtId="0" fontId="32" fillId="0" borderId="47" xfId="0" applyNumberFormat="1" applyFont="1" applyBorder="1" applyAlignment="1">
      <alignment horizontal="center" vertical="center"/>
    </xf>
    <xf numFmtId="0" fontId="32" fillId="0" borderId="31" xfId="0" applyNumberFormat="1" applyFont="1" applyBorder="1" applyAlignment="1">
      <alignment horizontal="center" vertical="center"/>
    </xf>
    <xf numFmtId="0" fontId="32" fillId="0" borderId="49" xfId="0" applyNumberFormat="1" applyFont="1" applyBorder="1" applyAlignment="1">
      <alignment horizontal="center" vertical="center"/>
    </xf>
    <xf numFmtId="49" fontId="32" fillId="0" borderId="35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32" fillId="24" borderId="19" xfId="0" applyNumberFormat="1" applyFont="1" applyFill="1" applyBorder="1" applyAlignment="1">
      <alignment horizontal="center" vertical="center" wrapText="1"/>
    </xf>
    <xf numFmtId="49" fontId="33" fillId="24" borderId="19" xfId="0" applyNumberFormat="1" applyFont="1" applyFill="1" applyBorder="1" applyAlignment="1">
      <alignment horizontal="center" vertical="center" wrapText="1"/>
    </xf>
    <xf numFmtId="49" fontId="32" fillId="24" borderId="20" xfId="0" applyNumberFormat="1" applyFont="1" applyFill="1" applyBorder="1" applyAlignment="1">
      <alignment horizontal="center" vertical="center" wrapText="1"/>
    </xf>
    <xf numFmtId="1" fontId="21" fillId="24" borderId="35" xfId="0" applyNumberFormat="1" applyFont="1" applyFill="1" applyBorder="1" applyAlignment="1">
      <alignment horizontal="center" vertical="center" wrapText="1"/>
    </xf>
    <xf numFmtId="1" fontId="29" fillId="24" borderId="20" xfId="0" applyNumberFormat="1" applyFont="1" applyFill="1" applyBorder="1" applyAlignment="1">
      <alignment horizontal="center" vertical="center" wrapText="1"/>
    </xf>
    <xf numFmtId="1" fontId="29" fillId="24" borderId="19" xfId="0" applyNumberFormat="1" applyFont="1" applyFill="1" applyBorder="1" applyAlignment="1">
      <alignment horizontal="center" vertical="center" wrapText="1"/>
    </xf>
    <xf numFmtId="1" fontId="21" fillId="24" borderId="51" xfId="0" applyNumberFormat="1" applyFont="1" applyFill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center" vertical="center"/>
    </xf>
    <xf numFmtId="1" fontId="21" fillId="24" borderId="13" xfId="0" applyNumberFormat="1" applyFont="1" applyFill="1" applyBorder="1" applyAlignment="1">
      <alignment horizontal="center" vertical="center" wrapText="1"/>
    </xf>
    <xf numFmtId="1" fontId="21" fillId="24" borderId="45" xfId="0" applyNumberFormat="1" applyFont="1" applyFill="1" applyBorder="1" applyAlignment="1">
      <alignment horizontal="center" vertical="center" wrapText="1"/>
    </xf>
    <xf numFmtId="1" fontId="21" fillId="24" borderId="22" xfId="0" applyNumberFormat="1" applyFont="1" applyFill="1" applyBorder="1" applyAlignment="1">
      <alignment horizontal="center" vertical="center" wrapText="1"/>
    </xf>
    <xf numFmtId="0" fontId="21" fillId="24" borderId="57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0" fontId="32" fillId="0" borderId="3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8" fillId="0" borderId="35" xfId="0" applyNumberFormat="1" applyFont="1" applyBorder="1" applyAlignment="1">
      <alignment horizontal="center" vertical="center"/>
    </xf>
    <xf numFmtId="0" fontId="21" fillId="24" borderId="39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22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49" fontId="32" fillId="24" borderId="21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49" fontId="32" fillId="24" borderId="51" xfId="0" applyNumberFormat="1" applyFont="1" applyFill="1" applyBorder="1" applyAlignment="1">
      <alignment horizontal="center" vertical="center" wrapText="1"/>
    </xf>
    <xf numFmtId="49" fontId="32" fillId="24" borderId="46" xfId="0" applyNumberFormat="1" applyFont="1" applyFill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/>
    </xf>
    <xf numFmtId="49" fontId="32" fillId="0" borderId="50" xfId="0" applyNumberFormat="1" applyFont="1" applyBorder="1" applyAlignment="1">
      <alignment horizontal="center" vertical="center"/>
    </xf>
    <xf numFmtId="49" fontId="32" fillId="0" borderId="46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49" xfId="0" applyNumberFormat="1" applyFont="1" applyBorder="1" applyAlignment="1">
      <alignment horizontal="center" vertical="center"/>
    </xf>
    <xf numFmtId="0" fontId="28" fillId="0" borderId="32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9" fillId="24" borderId="35" xfId="0" applyNumberFormat="1" applyFont="1" applyFill="1" applyBorder="1" applyAlignment="1">
      <alignment horizontal="center" vertical="center" wrapText="1"/>
    </xf>
    <xf numFmtId="0" fontId="29" fillId="24" borderId="19" xfId="0" applyNumberFormat="1" applyFont="1" applyFill="1" applyBorder="1" applyAlignment="1">
      <alignment horizontal="center" vertical="center" wrapText="1"/>
    </xf>
    <xf numFmtId="49" fontId="29" fillId="24" borderId="19" xfId="0" applyNumberFormat="1" applyFont="1" applyFill="1" applyBorder="1" applyAlignment="1">
      <alignment horizontal="center" vertical="center" wrapText="1"/>
    </xf>
    <xf numFmtId="49" fontId="21" fillId="24" borderId="50" xfId="0" applyNumberFormat="1" applyFont="1" applyFill="1" applyBorder="1" applyAlignment="1">
      <alignment horizontal="center" vertical="center" wrapText="1"/>
    </xf>
    <xf numFmtId="0" fontId="21" fillId="0" borderId="35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8" fillId="0" borderId="50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/>
    </xf>
    <xf numFmtId="49" fontId="33" fillId="24" borderId="20" xfId="0" applyNumberFormat="1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9" xfId="0" applyNumberFormat="1" applyFont="1" applyFill="1" applyBorder="1" applyAlignment="1">
      <alignment horizontal="center" vertical="center" wrapText="1"/>
    </xf>
    <xf numFmtId="0" fontId="21" fillId="24" borderId="58" xfId="0" applyNumberFormat="1" applyFont="1" applyFill="1" applyBorder="1" applyAlignment="1">
      <alignment horizontal="center" vertical="center" wrapText="1"/>
    </xf>
    <xf numFmtId="1" fontId="21" fillId="0" borderId="45" xfId="0" applyNumberFormat="1" applyFont="1" applyBorder="1" applyAlignment="1">
      <alignment horizontal="center" vertical="center"/>
    </xf>
    <xf numFmtId="1" fontId="28" fillId="0" borderId="45" xfId="0" applyNumberFormat="1" applyFont="1" applyBorder="1" applyAlignment="1">
      <alignment horizontal="center" vertical="center"/>
    </xf>
    <xf numFmtId="1" fontId="28" fillId="0" borderId="58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/>
    </xf>
    <xf numFmtId="0" fontId="24" fillId="24" borderId="3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/>
    </xf>
    <xf numFmtId="0" fontId="24" fillId="24" borderId="32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33" xfId="0" applyNumberFormat="1" applyFont="1" applyFill="1" applyBorder="1" applyAlignment="1">
      <alignment horizontal="center" vertical="center" wrapText="1"/>
    </xf>
    <xf numFmtId="1" fontId="24" fillId="24" borderId="34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1" fontId="24" fillId="24" borderId="31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1" fontId="24" fillId="24" borderId="33" xfId="0" applyNumberFormat="1" applyFont="1" applyFill="1" applyBorder="1" applyAlignment="1">
      <alignment horizontal="center" vertical="center" wrapText="1"/>
    </xf>
    <xf numFmtId="1" fontId="25" fillId="24" borderId="33" xfId="0" applyNumberFormat="1" applyFont="1" applyFill="1" applyBorder="1" applyAlignment="1">
      <alignment horizontal="center" vertical="center" wrapText="1"/>
    </xf>
    <xf numFmtId="1" fontId="24" fillId="24" borderId="32" xfId="0" applyNumberFormat="1" applyFont="1" applyFill="1" applyBorder="1" applyAlignment="1">
      <alignment horizontal="center" vertical="center" wrapText="1"/>
    </xf>
    <xf numFmtId="49" fontId="24" fillId="24" borderId="26" xfId="0" applyNumberFormat="1" applyFont="1" applyFill="1" applyBorder="1" applyAlignment="1">
      <alignment horizontal="center" vertical="center" wrapText="1"/>
    </xf>
    <xf numFmtId="1" fontId="24" fillId="24" borderId="17" xfId="0" applyNumberFormat="1" applyFont="1" applyFill="1" applyBorder="1" applyAlignment="1">
      <alignment horizontal="center" vertical="center" wrapText="1"/>
    </xf>
    <xf numFmtId="49" fontId="24" fillId="24" borderId="27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49" fontId="25" fillId="24" borderId="27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49" fontId="24" fillId="24" borderId="38" xfId="0" applyNumberFormat="1" applyFont="1" applyFill="1" applyBorder="1" applyAlignment="1">
      <alignment horizontal="center" vertical="center" wrapText="1"/>
    </xf>
    <xf numFmtId="1" fontId="24" fillId="24" borderId="30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 wrapText="1"/>
    </xf>
    <xf numFmtId="49" fontId="24" fillId="24" borderId="36" xfId="0" applyNumberFormat="1" applyFont="1" applyFill="1" applyBorder="1" applyAlignment="1">
      <alignment horizontal="center" vertical="center" wrapText="1"/>
    </xf>
    <xf numFmtId="1" fontId="24" fillId="24" borderId="59" xfId="0" applyNumberFormat="1" applyFont="1" applyFill="1" applyBorder="1" applyAlignment="1">
      <alignment horizontal="center" vertical="center" wrapText="1"/>
    </xf>
    <xf numFmtId="49" fontId="24" fillId="24" borderId="25" xfId="0" applyNumberFormat="1" applyFont="1" applyFill="1" applyBorder="1" applyAlignment="1">
      <alignment horizontal="center" vertical="center" wrapText="1"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 wrapText="1"/>
    </xf>
    <xf numFmtId="49" fontId="24" fillId="24" borderId="29" xfId="0" applyNumberFormat="1" applyFont="1" applyFill="1" applyBorder="1" applyAlignment="1">
      <alignment horizontal="center" vertical="center" wrapText="1"/>
    </xf>
    <xf numFmtId="1" fontId="24" fillId="24" borderId="11" xfId="0" applyNumberFormat="1" applyFont="1" applyFill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49" fontId="24" fillId="0" borderId="57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/>
    </xf>
    <xf numFmtId="0" fontId="32" fillId="0" borderId="35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24" borderId="40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Border="1" applyAlignment="1">
      <alignment horizontal="center" vertical="center"/>
    </xf>
    <xf numFmtId="0" fontId="32" fillId="0" borderId="40" xfId="0" applyNumberFormat="1" applyFont="1" applyBorder="1" applyAlignment="1">
      <alignment horizontal="center"/>
    </xf>
    <xf numFmtId="2" fontId="32" fillId="24" borderId="19" xfId="0" applyNumberFormat="1" applyFont="1" applyFill="1" applyBorder="1" applyAlignment="1">
      <alignment horizontal="center" vertical="center" wrapText="1"/>
    </xf>
    <xf numFmtId="0" fontId="32" fillId="24" borderId="19" xfId="0" applyNumberFormat="1" applyFont="1" applyFill="1" applyBorder="1" applyAlignment="1">
      <alignment horizontal="center" vertical="center" wrapText="1"/>
    </xf>
    <xf numFmtId="0" fontId="32" fillId="0" borderId="46" xfId="0" applyNumberFormat="1" applyFont="1" applyBorder="1" applyAlignment="1">
      <alignment horizontal="center" vertical="center"/>
    </xf>
    <xf numFmtId="0" fontId="32" fillId="24" borderId="41" xfId="0" applyNumberFormat="1" applyFont="1" applyFill="1" applyBorder="1" applyAlignment="1">
      <alignment horizontal="center" vertical="center" wrapText="1"/>
    </xf>
    <xf numFmtId="0" fontId="33" fillId="24" borderId="19" xfId="0" applyNumberFormat="1" applyFont="1" applyFill="1" applyBorder="1" applyAlignment="1">
      <alignment horizontal="center" vertical="center" wrapText="1"/>
    </xf>
    <xf numFmtId="2" fontId="33" fillId="24" borderId="19" xfId="0" applyNumberFormat="1" applyFont="1" applyFill="1" applyBorder="1" applyAlignment="1">
      <alignment horizontal="center" vertical="center" wrapText="1"/>
    </xf>
    <xf numFmtId="0" fontId="32" fillId="24" borderId="52" xfId="0" applyNumberFormat="1" applyFont="1" applyFill="1" applyBorder="1" applyAlignment="1">
      <alignment horizontal="center" vertical="center" wrapText="1"/>
    </xf>
    <xf numFmtId="2" fontId="33" fillId="24" borderId="52" xfId="0" applyNumberFormat="1" applyFont="1" applyFill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32" fillId="0" borderId="40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32" fillId="0" borderId="12" xfId="0" applyFont="1" applyFill="1" applyBorder="1" applyAlignment="1">
      <alignment horizontal="left" wrapText="1"/>
    </xf>
    <xf numFmtId="2" fontId="32" fillId="24" borderId="52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 wrapText="1"/>
    </xf>
    <xf numFmtId="0" fontId="40" fillId="0" borderId="42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37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34" fillId="0" borderId="42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42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textRotation="90" wrapText="1"/>
    </xf>
    <xf numFmtId="0" fontId="36" fillId="0" borderId="59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center"/>
    </xf>
    <xf numFmtId="0" fontId="36" fillId="0" borderId="37" xfId="0" applyFont="1" applyBorder="1" applyAlignment="1">
      <alignment horizontal="center" vertical="center" textRotation="90" wrapText="1"/>
    </xf>
    <xf numFmtId="0" fontId="36" fillId="0" borderId="36" xfId="0" applyFont="1" applyBorder="1" applyAlignment="1">
      <alignment horizontal="center" vertical="center" textRotation="90" wrapText="1"/>
    </xf>
    <xf numFmtId="0" fontId="31" fillId="0" borderId="42" xfId="0" applyFont="1" applyBorder="1" applyAlignment="1">
      <alignment horizontal="center" textRotation="90"/>
    </xf>
    <xf numFmtId="0" fontId="31" fillId="0" borderId="59" xfId="0" applyFont="1" applyBorder="1" applyAlignment="1">
      <alignment horizontal="center" textRotation="90"/>
    </xf>
    <xf numFmtId="0" fontId="31" fillId="0" borderId="18" xfId="0" applyFont="1" applyBorder="1" applyAlignment="1">
      <alignment horizontal="center" textRotation="90"/>
    </xf>
    <xf numFmtId="0" fontId="27" fillId="0" borderId="37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28" xfId="0" applyFont="1" applyBorder="1" applyAlignment="1">
      <alignment horizontal="center" vertical="center" textRotation="90" wrapText="1"/>
    </xf>
    <xf numFmtId="0" fontId="38" fillId="0" borderId="42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25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1" fontId="32" fillId="0" borderId="55" xfId="0" applyNumberFormat="1" applyFont="1" applyBorder="1" applyAlignment="1">
      <alignment horizontal="center" vertical="center"/>
    </xf>
    <xf numFmtId="1" fontId="32" fillId="0" borderId="52" xfId="0" applyNumberFormat="1" applyFont="1" applyBorder="1" applyAlignment="1">
      <alignment horizontal="center" vertical="center"/>
    </xf>
    <xf numFmtId="1" fontId="32" fillId="24" borderId="52" xfId="0" applyNumberFormat="1" applyFont="1" applyFill="1" applyBorder="1" applyAlignment="1">
      <alignment horizontal="center" vertical="center" wrapText="1"/>
    </xf>
    <xf numFmtId="1" fontId="33" fillId="24" borderId="52" xfId="0" applyNumberFormat="1" applyFont="1" applyFill="1" applyBorder="1" applyAlignment="1">
      <alignment horizontal="center" vertical="center" wrapText="1"/>
    </xf>
    <xf numFmtId="1" fontId="33" fillId="24" borderId="56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wrapText="1"/>
    </xf>
    <xf numFmtId="1" fontId="32" fillId="0" borderId="61" xfId="0" applyNumberFormat="1" applyFont="1" applyBorder="1" applyAlignment="1">
      <alignment horizontal="center" vertical="center"/>
    </xf>
    <xf numFmtId="1" fontId="32" fillId="0" borderId="62" xfId="0" applyNumberFormat="1" applyFont="1" applyBorder="1" applyAlignment="1">
      <alignment horizontal="center" vertical="center"/>
    </xf>
    <xf numFmtId="0" fontId="32" fillId="24" borderId="62" xfId="0" applyNumberFormat="1" applyFont="1" applyFill="1" applyBorder="1" applyAlignment="1">
      <alignment horizontal="center" vertical="center" wrapText="1"/>
    </xf>
    <xf numFmtId="1" fontId="32" fillId="24" borderId="58" xfId="0" applyNumberFormat="1" applyFont="1" applyFill="1" applyBorder="1" applyAlignment="1">
      <alignment horizontal="center" vertical="center" wrapText="1"/>
    </xf>
    <xf numFmtId="49" fontId="32" fillId="0" borderId="55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32" fillId="24" borderId="52" xfId="0" applyNumberFormat="1" applyFont="1" applyFill="1" applyBorder="1" applyAlignment="1">
      <alignment horizontal="center" vertical="center" wrapText="1"/>
    </xf>
    <xf numFmtId="49" fontId="33" fillId="24" borderId="52" xfId="0" applyNumberFormat="1" applyFont="1" applyFill="1" applyBorder="1" applyAlignment="1">
      <alignment horizontal="center" vertical="center" wrapText="1"/>
    </xf>
    <xf numFmtId="49" fontId="33" fillId="24" borderId="56" xfId="0" applyNumberFormat="1" applyFont="1" applyFill="1" applyBorder="1" applyAlignment="1">
      <alignment horizontal="center" vertical="center" wrapText="1"/>
    </xf>
    <xf numFmtId="0" fontId="32" fillId="24" borderId="39" xfId="0" applyNumberFormat="1" applyFont="1" applyFill="1" applyBorder="1" applyAlignment="1">
      <alignment horizontal="center" vertical="center" wrapText="1"/>
    </xf>
    <xf numFmtId="0" fontId="32" fillId="0" borderId="61" xfId="0" applyNumberFormat="1" applyFont="1" applyBorder="1" applyAlignment="1">
      <alignment horizontal="center" vertical="center"/>
    </xf>
    <xf numFmtId="0" fontId="32" fillId="0" borderId="62" xfId="0" applyNumberFormat="1" applyFont="1" applyBorder="1" applyAlignment="1">
      <alignment horizontal="center" vertical="center"/>
    </xf>
    <xf numFmtId="0" fontId="32" fillId="0" borderId="62" xfId="0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1" fontId="33" fillId="24" borderId="52" xfId="0" applyNumberFormat="1" applyFont="1" applyFill="1" applyBorder="1" applyAlignment="1">
      <alignment horizontal="center" vertical="center" wrapText="1"/>
    </xf>
    <xf numFmtId="1" fontId="33" fillId="24" borderId="56" xfId="0" applyNumberFormat="1" applyFont="1" applyFill="1" applyBorder="1" applyAlignment="1">
      <alignment horizontal="center" vertical="center" wrapText="1"/>
    </xf>
    <xf numFmtId="0" fontId="32" fillId="0" borderId="39" xfId="0" applyNumberFormat="1" applyFont="1" applyBorder="1" applyAlignment="1">
      <alignment horizontal="center" vertical="center"/>
    </xf>
    <xf numFmtId="49" fontId="33" fillId="24" borderId="46" xfId="0" applyNumberFormat="1" applyFont="1" applyFill="1" applyBorder="1" applyAlignment="1">
      <alignment horizontal="center" vertical="center" wrapText="1"/>
    </xf>
    <xf numFmtId="0" fontId="32" fillId="24" borderId="58" xfId="0" applyNumberFormat="1" applyFont="1" applyFill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2" fontId="33" fillId="24" borderId="56" xfId="0" applyNumberFormat="1" applyFont="1" applyFill="1" applyBorder="1" applyAlignment="1">
      <alignment horizontal="center" vertical="center" wrapText="1"/>
    </xf>
    <xf numFmtId="2" fontId="33" fillId="24" borderId="46" xfId="0" applyNumberFormat="1" applyFont="1" applyFill="1" applyBorder="1" applyAlignment="1">
      <alignment horizontal="center" vertical="center" wrapText="1"/>
    </xf>
    <xf numFmtId="49" fontId="32" fillId="0" borderId="55" xfId="0" applyNumberFormat="1" applyFont="1" applyBorder="1" applyAlignment="1">
      <alignment horizontal="center"/>
    </xf>
    <xf numFmtId="49" fontId="32" fillId="0" borderId="52" xfId="0" applyNumberFormat="1" applyFont="1" applyBorder="1" applyAlignment="1">
      <alignment horizontal="center"/>
    </xf>
    <xf numFmtId="49" fontId="32" fillId="0" borderId="35" xfId="0" applyNumberFormat="1" applyFont="1" applyBorder="1" applyAlignment="1">
      <alignment horizontal="center"/>
    </xf>
    <xf numFmtId="0" fontId="32" fillId="0" borderId="39" xfId="0" applyNumberFormat="1" applyFont="1" applyBorder="1" applyAlignment="1">
      <alignment horizontal="center"/>
    </xf>
    <xf numFmtId="49" fontId="32" fillId="0" borderId="19" xfId="0" applyNumberFormat="1" applyFont="1" applyBorder="1" applyAlignment="1">
      <alignment horizontal="center"/>
    </xf>
    <xf numFmtId="49" fontId="32" fillId="0" borderId="19" xfId="0" applyNumberFormat="1" applyFont="1" applyFill="1" applyBorder="1" applyAlignment="1">
      <alignment horizontal="left" vertical="center" wrapText="1"/>
    </xf>
    <xf numFmtId="49" fontId="32" fillId="0" borderId="46" xfId="0" applyNumberFormat="1" applyFont="1" applyBorder="1" applyAlignment="1">
      <alignment horizontal="center"/>
    </xf>
    <xf numFmtId="1" fontId="32" fillId="0" borderId="61" xfId="0" applyNumberFormat="1" applyFont="1" applyBorder="1" applyAlignment="1">
      <alignment horizontal="center"/>
    </xf>
    <xf numFmtId="1" fontId="32" fillId="0" borderId="6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33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/>
    </xf>
    <xf numFmtId="0" fontId="32" fillId="0" borderId="22" xfId="0" applyFont="1" applyBorder="1" applyAlignment="1">
      <alignment horizontal="left" wrapText="1"/>
    </xf>
    <xf numFmtId="0" fontId="28" fillId="0" borderId="52" xfId="0" applyNumberFormat="1" applyFont="1" applyBorder="1" applyAlignment="1">
      <alignment horizontal="center" vertical="center"/>
    </xf>
    <xf numFmtId="1" fontId="28" fillId="0" borderId="39" xfId="0" applyNumberFormat="1" applyFont="1" applyBorder="1" applyAlignment="1">
      <alignment horizontal="center" vertical="center"/>
    </xf>
    <xf numFmtId="1" fontId="28" fillId="0" borderId="40" xfId="0" applyNumberFormat="1" applyFont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 wrapText="1"/>
    </xf>
    <xf numFmtId="1" fontId="21" fillId="24" borderId="40" xfId="0" applyNumberFormat="1" applyFont="1" applyFill="1" applyBorder="1" applyAlignment="1">
      <alignment horizontal="center" vertical="center" wrapText="1"/>
    </xf>
    <xf numFmtId="1" fontId="29" fillId="24" borderId="46" xfId="0" applyNumberFormat="1" applyFont="1" applyFill="1" applyBorder="1" applyAlignment="1">
      <alignment horizontal="center" vertical="center" wrapText="1"/>
    </xf>
    <xf numFmtId="0" fontId="21" fillId="24" borderId="62" xfId="0" applyNumberFormat="1" applyFont="1" applyFill="1" applyBorder="1" applyAlignment="1">
      <alignment horizontal="center" vertical="center" wrapText="1"/>
    </xf>
    <xf numFmtId="0" fontId="21" fillId="0" borderId="52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/>
    </xf>
    <xf numFmtId="49" fontId="21" fillId="24" borderId="52" xfId="0" applyNumberFormat="1" applyFont="1" applyFill="1" applyBorder="1" applyAlignment="1">
      <alignment horizontal="center" vertical="center" wrapText="1"/>
    </xf>
    <xf numFmtId="0" fontId="29" fillId="24" borderId="52" xfId="0" applyNumberFormat="1" applyFont="1" applyFill="1" applyBorder="1" applyAlignment="1">
      <alignment horizontal="center" vertical="center" wrapText="1"/>
    </xf>
    <xf numFmtId="0" fontId="32" fillId="0" borderId="40" xfId="0" applyNumberFormat="1" applyFont="1" applyFill="1" applyBorder="1" applyAlignment="1">
      <alignment horizontal="center" vertical="center" wrapText="1"/>
    </xf>
    <xf numFmtId="0" fontId="33" fillId="24" borderId="40" xfId="0" applyNumberFormat="1" applyFont="1" applyFill="1" applyBorder="1" applyAlignment="1">
      <alignment horizontal="center" vertical="center" wrapText="1"/>
    </xf>
    <xf numFmtId="0" fontId="28" fillId="0" borderId="62" xfId="0" applyNumberFormat="1" applyFont="1" applyBorder="1" applyAlignment="1">
      <alignment horizontal="center" vertical="center"/>
    </xf>
    <xf numFmtId="0" fontId="21" fillId="0" borderId="62" xfId="0" applyNumberFormat="1" applyFont="1" applyFill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/>
    </xf>
    <xf numFmtId="0" fontId="29" fillId="24" borderId="62" xfId="0" applyNumberFormat="1" applyFont="1" applyFill="1" applyBorder="1" applyAlignment="1">
      <alignment horizontal="center" vertical="center" wrapText="1"/>
    </xf>
    <xf numFmtId="2" fontId="21" fillId="24" borderId="52" xfId="0" applyNumberFormat="1" applyFont="1" applyFill="1" applyBorder="1" applyAlignment="1">
      <alignment horizontal="center" vertical="center" wrapText="1"/>
    </xf>
    <xf numFmtId="2" fontId="21" fillId="0" borderId="52" xfId="0" applyNumberFormat="1" applyFont="1" applyFill="1" applyBorder="1" applyAlignment="1">
      <alignment horizontal="center" vertical="center" wrapText="1"/>
    </xf>
    <xf numFmtId="0" fontId="29" fillId="24" borderId="40" xfId="0" applyNumberFormat="1" applyFont="1" applyFill="1" applyBorder="1" applyAlignment="1">
      <alignment horizontal="center" vertical="center" wrapText="1"/>
    </xf>
    <xf numFmtId="1" fontId="29" fillId="24" borderId="46" xfId="0" applyNumberFormat="1" applyFont="1" applyFill="1" applyBorder="1" applyAlignment="1">
      <alignment horizontal="center" vertical="center" wrapText="1"/>
    </xf>
    <xf numFmtId="49" fontId="29" fillId="24" borderId="52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Border="1" applyAlignment="1">
      <alignment horizontal="center"/>
    </xf>
    <xf numFmtId="49" fontId="21" fillId="0" borderId="52" xfId="0" applyNumberFormat="1" applyFont="1" applyBorder="1" applyAlignment="1">
      <alignment horizontal="center"/>
    </xf>
    <xf numFmtId="2" fontId="29" fillId="24" borderId="46" xfId="0" applyNumberFormat="1" applyFont="1" applyFill="1" applyBorder="1" applyAlignment="1">
      <alignment horizontal="center" vertical="center" wrapText="1"/>
    </xf>
    <xf numFmtId="0" fontId="28" fillId="0" borderId="62" xfId="0" applyNumberFormat="1" applyFont="1" applyBorder="1" applyAlignment="1">
      <alignment horizontal="center"/>
    </xf>
    <xf numFmtId="0" fontId="21" fillId="0" borderId="62" xfId="0" applyNumberFormat="1" applyFont="1" applyBorder="1" applyAlignment="1">
      <alignment horizontal="center" vertical="center"/>
    </xf>
    <xf numFmtId="0" fontId="21" fillId="0" borderId="62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1" fontId="24" fillId="0" borderId="39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1" fontId="24" fillId="0" borderId="40" xfId="0" applyNumberFormat="1" applyFont="1" applyBorder="1" applyAlignment="1">
      <alignment horizontal="center"/>
    </xf>
    <xf numFmtId="49" fontId="24" fillId="24" borderId="19" xfId="0" applyNumberFormat="1" applyFont="1" applyFill="1" applyBorder="1" applyAlignment="1">
      <alignment horizontal="center" vertical="center" wrapText="1"/>
    </xf>
    <xf numFmtId="1" fontId="24" fillId="24" borderId="4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0" fontId="24" fillId="24" borderId="40" xfId="0" applyNumberFormat="1" applyFont="1" applyFill="1" applyBorder="1" applyAlignment="1">
      <alignment horizontal="center" vertical="center" wrapText="1"/>
    </xf>
    <xf numFmtId="1" fontId="25" fillId="24" borderId="40" xfId="0" applyNumberFormat="1" applyFont="1" applyFill="1" applyBorder="1" applyAlignment="1">
      <alignment horizontal="center" vertical="center" wrapText="1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24" borderId="46" xfId="0" applyNumberFormat="1" applyFont="1" applyFill="1" applyBorder="1" applyAlignment="1">
      <alignment horizontal="center" vertical="center" wrapText="1"/>
    </xf>
    <xf numFmtId="1" fontId="24" fillId="24" borderId="41" xfId="0" applyNumberFormat="1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/>
    </xf>
    <xf numFmtId="0" fontId="22" fillId="0" borderId="5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43"/>
  <sheetViews>
    <sheetView view="pageBreakPreview" zoomScale="75" zoomScaleNormal="75" zoomScaleSheetLayoutView="75" workbookViewId="0" topLeftCell="A121">
      <selection activeCell="M58" sqref="M58"/>
    </sheetView>
  </sheetViews>
  <sheetFormatPr defaultColWidth="9.00390625" defaultRowHeight="12.75"/>
  <cols>
    <col min="1" max="1" width="4.75390625" style="0" customWidth="1"/>
    <col min="2" max="2" width="35.00390625" style="0" customWidth="1"/>
    <col min="3" max="3" width="28.375" style="0" customWidth="1"/>
    <col min="4" max="4" width="8.875" style="0" customWidth="1"/>
    <col min="5" max="5" width="6.00390625" style="0" customWidth="1"/>
    <col min="6" max="6" width="7.625" style="0" customWidth="1"/>
    <col min="7" max="7" width="5.375" style="0" customWidth="1"/>
    <col min="8" max="8" width="7.125" style="0" customWidth="1"/>
    <col min="9" max="9" width="5.25390625" style="0" customWidth="1"/>
    <col min="10" max="10" width="7.125" style="0" customWidth="1"/>
    <col min="11" max="11" width="5.25390625" style="0" customWidth="1"/>
    <col min="12" max="12" width="7.125" style="0" customWidth="1"/>
    <col min="13" max="13" width="6.25390625" style="0" customWidth="1"/>
    <col min="14" max="14" width="7.125" style="0" customWidth="1"/>
    <col min="15" max="15" width="5.25390625" style="0" customWidth="1"/>
    <col min="16" max="16" width="7.125" style="0" customWidth="1"/>
    <col min="17" max="17" width="6.375" style="0" customWidth="1"/>
    <col min="18" max="18" width="7.125" style="0" customWidth="1"/>
    <col min="19" max="19" width="5.375" style="0" customWidth="1"/>
    <col min="20" max="20" width="8.125" style="0" customWidth="1"/>
    <col min="21" max="21" width="5.625" style="0" customWidth="1"/>
    <col min="22" max="22" width="7.625" style="0" customWidth="1"/>
    <col min="23" max="23" width="9.25390625" style="0" customWidth="1"/>
    <col min="24" max="24" width="7.875" style="0" customWidth="1"/>
  </cols>
  <sheetData>
    <row r="2" spans="2:24" ht="15.75">
      <c r="B2" s="325" t="s">
        <v>22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</row>
    <row r="3" spans="2:24" ht="15.75">
      <c r="B3" s="325" t="s">
        <v>8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</row>
    <row r="4" spans="2:24" ht="15.75">
      <c r="B4" s="325" t="s">
        <v>6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</row>
    <row r="5" spans="2:24" ht="15.75"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24" s="13" customFormat="1" ht="15.75" customHeight="1">
      <c r="A6" s="325" t="s">
        <v>24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</row>
    <row r="7" spans="2:24" ht="15.75">
      <c r="B7" s="325" t="s">
        <v>25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</row>
    <row r="8" spans="1:24" ht="15.75" thickBot="1">
      <c r="A8" s="356" t="s">
        <v>9</v>
      </c>
      <c r="B8" s="35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57" t="s">
        <v>10</v>
      </c>
      <c r="X8" s="357"/>
    </row>
    <row r="9" spans="1:24" ht="21" customHeight="1">
      <c r="A9" s="341" t="s">
        <v>0</v>
      </c>
      <c r="B9" s="344" t="s">
        <v>3</v>
      </c>
      <c r="C9" s="350" t="s">
        <v>1</v>
      </c>
      <c r="D9" s="326" t="s">
        <v>7</v>
      </c>
      <c r="E9" s="327"/>
      <c r="F9" s="326" t="s">
        <v>13</v>
      </c>
      <c r="G9" s="327"/>
      <c r="H9" s="326" t="s">
        <v>14</v>
      </c>
      <c r="I9" s="327"/>
      <c r="J9" s="326" t="s">
        <v>15</v>
      </c>
      <c r="K9" s="327"/>
      <c r="L9" s="326" t="s">
        <v>20</v>
      </c>
      <c r="M9" s="327"/>
      <c r="N9" s="326" t="s">
        <v>16</v>
      </c>
      <c r="O9" s="327"/>
      <c r="P9" s="326" t="s">
        <v>17</v>
      </c>
      <c r="Q9" s="327"/>
      <c r="R9" s="326" t="s">
        <v>18</v>
      </c>
      <c r="S9" s="327"/>
      <c r="T9" s="326" t="s">
        <v>19</v>
      </c>
      <c r="U9" s="327"/>
      <c r="V9" s="353" t="s">
        <v>2</v>
      </c>
      <c r="W9" s="347" t="s">
        <v>12</v>
      </c>
      <c r="X9" s="344" t="s">
        <v>4</v>
      </c>
    </row>
    <row r="10" spans="1:25" ht="12.75" customHeight="1">
      <c r="A10" s="342"/>
      <c r="B10" s="345"/>
      <c r="C10" s="351"/>
      <c r="D10" s="328"/>
      <c r="E10" s="329"/>
      <c r="F10" s="328"/>
      <c r="G10" s="329"/>
      <c r="H10" s="328"/>
      <c r="I10" s="329"/>
      <c r="J10" s="328"/>
      <c r="K10" s="329"/>
      <c r="L10" s="328"/>
      <c r="M10" s="329"/>
      <c r="N10" s="328"/>
      <c r="O10" s="329"/>
      <c r="P10" s="328"/>
      <c r="Q10" s="329"/>
      <c r="R10" s="328"/>
      <c r="S10" s="329"/>
      <c r="T10" s="328"/>
      <c r="U10" s="329"/>
      <c r="V10" s="354"/>
      <c r="W10" s="348"/>
      <c r="X10" s="345"/>
      <c r="Y10" s="1"/>
    </row>
    <row r="11" spans="1:24" ht="36" customHeight="1" thickBot="1">
      <c r="A11" s="342"/>
      <c r="B11" s="345"/>
      <c r="C11" s="351"/>
      <c r="D11" s="330"/>
      <c r="E11" s="331"/>
      <c r="F11" s="330"/>
      <c r="G11" s="331"/>
      <c r="H11" s="330"/>
      <c r="I11" s="331"/>
      <c r="J11" s="330"/>
      <c r="K11" s="331"/>
      <c r="L11" s="330"/>
      <c r="M11" s="331"/>
      <c r="N11" s="330"/>
      <c r="O11" s="331"/>
      <c r="P11" s="330"/>
      <c r="Q11" s="331"/>
      <c r="R11" s="330"/>
      <c r="S11" s="331"/>
      <c r="T11" s="330"/>
      <c r="U11" s="331"/>
      <c r="V11" s="354"/>
      <c r="W11" s="348"/>
      <c r="X11" s="345"/>
    </row>
    <row r="12" spans="1:24" ht="15.75" customHeight="1" thickBot="1">
      <c r="A12" s="343"/>
      <c r="B12" s="346"/>
      <c r="C12" s="352"/>
      <c r="D12" s="8" t="s">
        <v>11</v>
      </c>
      <c r="E12" s="9" t="s">
        <v>5</v>
      </c>
      <c r="F12" s="8" t="s">
        <v>11</v>
      </c>
      <c r="G12" s="8" t="s">
        <v>5</v>
      </c>
      <c r="H12" s="10" t="s">
        <v>11</v>
      </c>
      <c r="I12" s="8" t="s">
        <v>5</v>
      </c>
      <c r="J12" s="8" t="s">
        <v>11</v>
      </c>
      <c r="K12" s="8" t="s">
        <v>5</v>
      </c>
      <c r="L12" s="8" t="s">
        <v>11</v>
      </c>
      <c r="M12" s="8" t="s">
        <v>5</v>
      </c>
      <c r="N12" s="8" t="s">
        <v>11</v>
      </c>
      <c r="O12" s="8" t="s">
        <v>5</v>
      </c>
      <c r="P12" s="8" t="s">
        <v>11</v>
      </c>
      <c r="Q12" s="8" t="s">
        <v>5</v>
      </c>
      <c r="R12" s="8" t="s">
        <v>11</v>
      </c>
      <c r="S12" s="8" t="s">
        <v>5</v>
      </c>
      <c r="T12" s="8" t="s">
        <v>11</v>
      </c>
      <c r="U12" s="8" t="s">
        <v>5</v>
      </c>
      <c r="V12" s="355"/>
      <c r="W12" s="349"/>
      <c r="X12" s="346"/>
    </row>
    <row r="13" spans="1:24" ht="18" customHeight="1">
      <c r="A13" s="312">
        <v>1</v>
      </c>
      <c r="B13" s="333" t="s">
        <v>28</v>
      </c>
      <c r="C13" s="32" t="s">
        <v>77</v>
      </c>
      <c r="D13" s="183">
        <v>9</v>
      </c>
      <c r="E13" s="91">
        <v>9</v>
      </c>
      <c r="F13" s="198">
        <v>245</v>
      </c>
      <c r="G13" s="199">
        <v>42</v>
      </c>
      <c r="H13" s="178">
        <v>17</v>
      </c>
      <c r="I13" s="58">
        <v>61</v>
      </c>
      <c r="J13" s="219">
        <v>19</v>
      </c>
      <c r="K13" s="46">
        <v>48</v>
      </c>
      <c r="L13" s="152">
        <v>47</v>
      </c>
      <c r="M13" s="46">
        <v>27</v>
      </c>
      <c r="N13" s="53">
        <v>13.1</v>
      </c>
      <c r="O13" s="46">
        <v>48</v>
      </c>
      <c r="P13" s="96">
        <v>34.5</v>
      </c>
      <c r="Q13" s="46">
        <v>25</v>
      </c>
      <c r="R13" s="63" t="s">
        <v>182</v>
      </c>
      <c r="S13" s="74">
        <v>41</v>
      </c>
      <c r="T13" s="239" t="s">
        <v>345</v>
      </c>
      <c r="U13" s="240">
        <v>38</v>
      </c>
      <c r="V13" s="43">
        <f aca="true" t="shared" si="0" ref="V13:V76">SUM(E13+G13+I13+K13+M13+O13+Q13+S13+U13)</f>
        <v>339</v>
      </c>
      <c r="W13" s="318">
        <f>SUM(V13:V18)</f>
        <v>1506</v>
      </c>
      <c r="X13" s="358">
        <v>20</v>
      </c>
    </row>
    <row r="14" spans="1:24" ht="15.75">
      <c r="A14" s="313"/>
      <c r="B14" s="332"/>
      <c r="C14" s="33" t="s">
        <v>78</v>
      </c>
      <c r="D14" s="184">
        <v>15</v>
      </c>
      <c r="E14" s="92">
        <v>20</v>
      </c>
      <c r="F14" s="200">
        <v>208</v>
      </c>
      <c r="G14" s="85">
        <v>49</v>
      </c>
      <c r="H14" s="179" t="s">
        <v>323</v>
      </c>
      <c r="I14" s="59">
        <v>40</v>
      </c>
      <c r="J14" s="220">
        <v>30</v>
      </c>
      <c r="K14" s="47">
        <v>40</v>
      </c>
      <c r="L14" s="153">
        <v>47</v>
      </c>
      <c r="M14" s="47">
        <v>27</v>
      </c>
      <c r="N14" s="54">
        <v>15.6</v>
      </c>
      <c r="O14" s="47">
        <v>34</v>
      </c>
      <c r="P14" s="97">
        <v>26.5</v>
      </c>
      <c r="Q14" s="47">
        <v>39</v>
      </c>
      <c r="R14" s="64" t="s">
        <v>183</v>
      </c>
      <c r="S14" s="75">
        <v>0</v>
      </c>
      <c r="T14" s="241" t="s">
        <v>346</v>
      </c>
      <c r="U14" s="242">
        <v>17</v>
      </c>
      <c r="V14" s="44">
        <f t="shared" si="0"/>
        <v>266</v>
      </c>
      <c r="W14" s="319"/>
      <c r="X14" s="359"/>
    </row>
    <row r="15" spans="1:24" ht="15.75">
      <c r="A15" s="313"/>
      <c r="B15" s="332"/>
      <c r="C15" s="33" t="s">
        <v>79</v>
      </c>
      <c r="D15" s="154">
        <v>1</v>
      </c>
      <c r="E15" s="93">
        <v>1</v>
      </c>
      <c r="F15" s="200">
        <v>182</v>
      </c>
      <c r="G15" s="85">
        <v>36</v>
      </c>
      <c r="H15" s="180" t="s">
        <v>324</v>
      </c>
      <c r="I15" s="60">
        <v>61</v>
      </c>
      <c r="J15" s="98">
        <v>16</v>
      </c>
      <c r="K15" s="48">
        <v>26</v>
      </c>
      <c r="L15" s="154">
        <v>36</v>
      </c>
      <c r="M15" s="48">
        <v>16</v>
      </c>
      <c r="N15" s="14">
        <v>16.4</v>
      </c>
      <c r="O15" s="48">
        <v>26</v>
      </c>
      <c r="P15" s="14">
        <v>19</v>
      </c>
      <c r="Q15" s="48">
        <v>24</v>
      </c>
      <c r="R15" s="64" t="s">
        <v>184</v>
      </c>
      <c r="S15" s="75">
        <v>20</v>
      </c>
      <c r="T15" s="243" t="s">
        <v>347</v>
      </c>
      <c r="U15" s="244">
        <v>35</v>
      </c>
      <c r="V15" s="44">
        <f t="shared" si="0"/>
        <v>245</v>
      </c>
      <c r="W15" s="319"/>
      <c r="X15" s="359"/>
    </row>
    <row r="16" spans="1:24" ht="15.75">
      <c r="A16" s="313"/>
      <c r="B16" s="332"/>
      <c r="C16" s="33" t="s">
        <v>80</v>
      </c>
      <c r="D16" s="159" t="s">
        <v>49</v>
      </c>
      <c r="E16" s="92">
        <v>56</v>
      </c>
      <c r="F16" s="200">
        <v>235</v>
      </c>
      <c r="G16" s="85">
        <v>37</v>
      </c>
      <c r="H16" s="180" t="s">
        <v>325</v>
      </c>
      <c r="I16" s="59">
        <v>49</v>
      </c>
      <c r="J16" s="98">
        <v>20</v>
      </c>
      <c r="K16" s="47">
        <v>50</v>
      </c>
      <c r="L16" s="103">
        <v>56</v>
      </c>
      <c r="M16" s="47">
        <v>36</v>
      </c>
      <c r="N16" s="14" t="s">
        <v>307</v>
      </c>
      <c r="O16" s="47">
        <v>30</v>
      </c>
      <c r="P16" s="98" t="s">
        <v>311</v>
      </c>
      <c r="Q16" s="47">
        <v>23</v>
      </c>
      <c r="R16" s="64" t="s">
        <v>185</v>
      </c>
      <c r="S16" s="75">
        <v>30</v>
      </c>
      <c r="T16" s="243" t="s">
        <v>348</v>
      </c>
      <c r="U16" s="242">
        <v>24</v>
      </c>
      <c r="V16" s="44">
        <f t="shared" si="0"/>
        <v>335</v>
      </c>
      <c r="W16" s="319"/>
      <c r="X16" s="359"/>
    </row>
    <row r="17" spans="1:24" ht="15.75">
      <c r="A17" s="313"/>
      <c r="B17" s="332"/>
      <c r="C17" s="33" t="s">
        <v>81</v>
      </c>
      <c r="D17" s="159" t="s">
        <v>50</v>
      </c>
      <c r="E17" s="92">
        <v>14</v>
      </c>
      <c r="F17" s="200">
        <v>210</v>
      </c>
      <c r="G17" s="85">
        <v>25</v>
      </c>
      <c r="H17" s="182" t="s">
        <v>326</v>
      </c>
      <c r="I17" s="59">
        <v>43</v>
      </c>
      <c r="J17" s="140">
        <v>14</v>
      </c>
      <c r="K17" s="47">
        <v>38</v>
      </c>
      <c r="L17" s="140">
        <v>50</v>
      </c>
      <c r="M17" s="47">
        <v>30</v>
      </c>
      <c r="N17" s="118" t="s">
        <v>308</v>
      </c>
      <c r="O17" s="47">
        <v>44</v>
      </c>
      <c r="P17" s="15" t="s">
        <v>312</v>
      </c>
      <c r="Q17" s="47">
        <v>42</v>
      </c>
      <c r="R17" s="64" t="s">
        <v>186</v>
      </c>
      <c r="S17" s="75">
        <v>44</v>
      </c>
      <c r="T17" s="11" t="s">
        <v>349</v>
      </c>
      <c r="U17" s="242">
        <v>41</v>
      </c>
      <c r="V17" s="44">
        <f t="shared" si="0"/>
        <v>321</v>
      </c>
      <c r="W17" s="319"/>
      <c r="X17" s="359"/>
    </row>
    <row r="18" spans="1:24" ht="16.5" thickBot="1">
      <c r="A18" s="340"/>
      <c r="B18" s="332"/>
      <c r="C18" s="34"/>
      <c r="D18" s="155"/>
      <c r="E18" s="188"/>
      <c r="F18" s="201"/>
      <c r="G18" s="86"/>
      <c r="H18" s="208"/>
      <c r="I18" s="59"/>
      <c r="J18" s="140"/>
      <c r="K18" s="47"/>
      <c r="L18" s="155"/>
      <c r="M18" s="49">
        <v>0</v>
      </c>
      <c r="N18" s="135"/>
      <c r="O18" s="51">
        <v>0</v>
      </c>
      <c r="P18" s="16"/>
      <c r="Q18" s="49"/>
      <c r="R18" s="68"/>
      <c r="S18" s="79"/>
      <c r="T18" s="12"/>
      <c r="U18" s="245"/>
      <c r="V18" s="45">
        <f t="shared" si="0"/>
        <v>0</v>
      </c>
      <c r="W18" s="320"/>
      <c r="X18" s="360"/>
    </row>
    <row r="19" spans="1:24" ht="18" customHeight="1">
      <c r="A19" s="312">
        <v>2</v>
      </c>
      <c r="B19" s="333" t="s">
        <v>29</v>
      </c>
      <c r="C19" s="4" t="s">
        <v>83</v>
      </c>
      <c r="D19" s="184">
        <v>9</v>
      </c>
      <c r="E19" s="92">
        <v>9</v>
      </c>
      <c r="F19" s="230">
        <v>240</v>
      </c>
      <c r="G19" s="84">
        <v>40</v>
      </c>
      <c r="H19" s="231" t="s">
        <v>327</v>
      </c>
      <c r="I19" s="58">
        <v>40</v>
      </c>
      <c r="J19" s="221">
        <v>13</v>
      </c>
      <c r="K19" s="46">
        <v>36</v>
      </c>
      <c r="L19" s="156">
        <v>46</v>
      </c>
      <c r="M19" s="46">
        <v>26</v>
      </c>
      <c r="N19" s="117">
        <v>14.2</v>
      </c>
      <c r="O19" s="46">
        <v>26</v>
      </c>
      <c r="P19" s="117">
        <v>30.5</v>
      </c>
      <c r="Q19" s="46">
        <v>17</v>
      </c>
      <c r="R19" s="63" t="s">
        <v>187</v>
      </c>
      <c r="S19" s="74">
        <v>29</v>
      </c>
      <c r="T19" s="246" t="s">
        <v>350</v>
      </c>
      <c r="U19" s="247">
        <v>29</v>
      </c>
      <c r="V19" s="43">
        <f t="shared" si="0"/>
        <v>252</v>
      </c>
      <c r="W19" s="318">
        <f>SUM(V19:V24)</f>
        <v>1575</v>
      </c>
      <c r="X19" s="358">
        <v>18</v>
      </c>
    </row>
    <row r="20" spans="1:24" ht="15.75">
      <c r="A20" s="313"/>
      <c r="B20" s="332"/>
      <c r="C20" s="2" t="s">
        <v>82</v>
      </c>
      <c r="D20" s="185">
        <v>14</v>
      </c>
      <c r="E20" s="93">
        <v>18</v>
      </c>
      <c r="F20" s="200">
        <v>192</v>
      </c>
      <c r="G20" s="85">
        <v>16</v>
      </c>
      <c r="H20" s="181" t="s">
        <v>328</v>
      </c>
      <c r="I20" s="60">
        <v>28</v>
      </c>
      <c r="J20" s="222">
        <v>13</v>
      </c>
      <c r="K20" s="48">
        <v>36</v>
      </c>
      <c r="L20" s="157">
        <v>51</v>
      </c>
      <c r="M20" s="48">
        <v>31</v>
      </c>
      <c r="N20" s="99">
        <v>16.2</v>
      </c>
      <c r="O20" s="48">
        <v>9</v>
      </c>
      <c r="P20" s="99">
        <v>19.2</v>
      </c>
      <c r="Q20" s="48">
        <v>0</v>
      </c>
      <c r="R20" s="64" t="s">
        <v>188</v>
      </c>
      <c r="S20" s="75">
        <v>0</v>
      </c>
      <c r="T20" s="248" t="s">
        <v>351</v>
      </c>
      <c r="U20" s="249">
        <v>23</v>
      </c>
      <c r="V20" s="44">
        <f t="shared" si="0"/>
        <v>161</v>
      </c>
      <c r="W20" s="319"/>
      <c r="X20" s="359"/>
    </row>
    <row r="21" spans="1:24" ht="15.75">
      <c r="A21" s="313"/>
      <c r="B21" s="332"/>
      <c r="C21" s="2" t="s">
        <v>84</v>
      </c>
      <c r="D21" s="185">
        <v>9</v>
      </c>
      <c r="E21" s="93">
        <v>9</v>
      </c>
      <c r="F21" s="200">
        <v>205</v>
      </c>
      <c r="G21" s="85">
        <v>22</v>
      </c>
      <c r="H21" s="181" t="s">
        <v>325</v>
      </c>
      <c r="I21" s="60">
        <v>49</v>
      </c>
      <c r="J21" s="222">
        <v>10</v>
      </c>
      <c r="K21" s="48">
        <v>28</v>
      </c>
      <c r="L21" s="157">
        <v>30</v>
      </c>
      <c r="M21" s="151">
        <v>12</v>
      </c>
      <c r="N21" s="136">
        <v>14.1</v>
      </c>
      <c r="O21" s="48">
        <v>28</v>
      </c>
      <c r="P21" s="99">
        <v>33</v>
      </c>
      <c r="Q21" s="48">
        <v>22</v>
      </c>
      <c r="R21" s="64" t="s">
        <v>189</v>
      </c>
      <c r="S21" s="75">
        <v>42</v>
      </c>
      <c r="T21" s="283" t="s">
        <v>451</v>
      </c>
      <c r="U21" s="249">
        <v>0</v>
      </c>
      <c r="V21" s="44">
        <f t="shared" si="0"/>
        <v>212</v>
      </c>
      <c r="W21" s="319"/>
      <c r="X21" s="359"/>
    </row>
    <row r="22" spans="1:24" ht="15.75">
      <c r="A22" s="313"/>
      <c r="B22" s="332"/>
      <c r="C22" s="2" t="s">
        <v>85</v>
      </c>
      <c r="D22" s="154">
        <v>6</v>
      </c>
      <c r="E22" s="95">
        <v>6</v>
      </c>
      <c r="F22" s="200">
        <v>230</v>
      </c>
      <c r="G22" s="85">
        <v>35</v>
      </c>
      <c r="H22" s="180" t="s">
        <v>329</v>
      </c>
      <c r="I22" s="61">
        <v>52</v>
      </c>
      <c r="J22" s="103">
        <v>19</v>
      </c>
      <c r="K22" s="52">
        <v>48</v>
      </c>
      <c r="L22" s="154">
        <v>62</v>
      </c>
      <c r="M22" s="50">
        <v>44</v>
      </c>
      <c r="N22" s="14">
        <v>13.2</v>
      </c>
      <c r="O22" s="52">
        <v>46</v>
      </c>
      <c r="P22" s="14">
        <v>40.7</v>
      </c>
      <c r="Q22" s="52">
        <v>37</v>
      </c>
      <c r="R22" s="64" t="s">
        <v>190</v>
      </c>
      <c r="S22" s="75">
        <v>27</v>
      </c>
      <c r="T22" s="243" t="s">
        <v>352</v>
      </c>
      <c r="U22" s="250">
        <v>30</v>
      </c>
      <c r="V22" s="44">
        <f t="shared" si="0"/>
        <v>325</v>
      </c>
      <c r="W22" s="319"/>
      <c r="X22" s="359"/>
    </row>
    <row r="23" spans="1:24" ht="15.75">
      <c r="A23" s="313"/>
      <c r="B23" s="332"/>
      <c r="C23" s="2" t="s">
        <v>86</v>
      </c>
      <c r="D23" s="159" t="s">
        <v>51</v>
      </c>
      <c r="E23" s="189">
        <v>30</v>
      </c>
      <c r="F23" s="200">
        <v>254</v>
      </c>
      <c r="G23" s="85">
        <v>47</v>
      </c>
      <c r="H23" s="182" t="s">
        <v>330</v>
      </c>
      <c r="I23" s="59">
        <v>97</v>
      </c>
      <c r="J23" s="140">
        <v>10</v>
      </c>
      <c r="K23" s="47">
        <v>28</v>
      </c>
      <c r="L23" s="140">
        <v>46</v>
      </c>
      <c r="M23" s="47">
        <v>26</v>
      </c>
      <c r="N23" s="118" t="s">
        <v>309</v>
      </c>
      <c r="O23" s="47">
        <v>40</v>
      </c>
      <c r="P23" s="15" t="s">
        <v>313</v>
      </c>
      <c r="Q23" s="47">
        <v>29</v>
      </c>
      <c r="R23" s="64" t="s">
        <v>191</v>
      </c>
      <c r="S23" s="75">
        <v>20</v>
      </c>
      <c r="T23" s="11" t="s">
        <v>353</v>
      </c>
      <c r="U23" s="251">
        <v>25</v>
      </c>
      <c r="V23" s="44">
        <f t="shared" si="0"/>
        <v>342</v>
      </c>
      <c r="W23" s="319"/>
      <c r="X23" s="359"/>
    </row>
    <row r="24" spans="1:24" ht="16.5" thickBot="1">
      <c r="A24" s="340"/>
      <c r="B24" s="334"/>
      <c r="C24" s="3" t="s">
        <v>87</v>
      </c>
      <c r="D24" s="155" t="s">
        <v>52</v>
      </c>
      <c r="E24" s="94">
        <v>1</v>
      </c>
      <c r="F24" s="201">
        <v>228</v>
      </c>
      <c r="G24" s="86">
        <v>34</v>
      </c>
      <c r="H24" s="205" t="s">
        <v>331</v>
      </c>
      <c r="I24" s="62">
        <v>37</v>
      </c>
      <c r="J24" s="158">
        <v>13</v>
      </c>
      <c r="K24" s="51">
        <v>36</v>
      </c>
      <c r="L24" s="158">
        <v>54</v>
      </c>
      <c r="M24" s="51">
        <v>34</v>
      </c>
      <c r="N24" s="135" t="s">
        <v>307</v>
      </c>
      <c r="O24" s="51">
        <v>30</v>
      </c>
      <c r="P24" s="16" t="s">
        <v>314</v>
      </c>
      <c r="Q24" s="51">
        <v>50</v>
      </c>
      <c r="R24" s="65" t="s">
        <v>192</v>
      </c>
      <c r="S24" s="76">
        <v>32</v>
      </c>
      <c r="T24" s="12" t="s">
        <v>354</v>
      </c>
      <c r="U24" s="245">
        <v>29</v>
      </c>
      <c r="V24" s="45">
        <f t="shared" si="0"/>
        <v>283</v>
      </c>
      <c r="W24" s="320"/>
      <c r="X24" s="360"/>
    </row>
    <row r="25" spans="1:24" ht="15.75">
      <c r="A25" s="312">
        <v>3</v>
      </c>
      <c r="B25" s="333" t="s">
        <v>30</v>
      </c>
      <c r="C25" s="32" t="s">
        <v>88</v>
      </c>
      <c r="D25" s="159">
        <v>1</v>
      </c>
      <c r="E25" s="92">
        <v>1</v>
      </c>
      <c r="F25" s="230">
        <v>145</v>
      </c>
      <c r="G25" s="84">
        <v>42</v>
      </c>
      <c r="H25" s="182" t="s">
        <v>332</v>
      </c>
      <c r="I25" s="202">
        <v>25</v>
      </c>
      <c r="J25" s="140">
        <v>13</v>
      </c>
      <c r="K25" s="47">
        <v>36</v>
      </c>
      <c r="L25" s="159">
        <v>44</v>
      </c>
      <c r="M25" s="47">
        <v>24</v>
      </c>
      <c r="N25" s="118">
        <v>14.7</v>
      </c>
      <c r="O25" s="47">
        <v>18</v>
      </c>
      <c r="P25" s="118">
        <v>0</v>
      </c>
      <c r="Q25" s="47">
        <v>0</v>
      </c>
      <c r="R25" s="67" t="s">
        <v>193</v>
      </c>
      <c r="S25" s="80">
        <v>33</v>
      </c>
      <c r="T25" s="252" t="s">
        <v>355</v>
      </c>
      <c r="U25" s="253">
        <v>27</v>
      </c>
      <c r="V25" s="43">
        <f t="shared" si="0"/>
        <v>206</v>
      </c>
      <c r="W25" s="318">
        <f>SUM(V25:V30)</f>
        <v>1215</v>
      </c>
      <c r="X25" s="358">
        <v>21</v>
      </c>
    </row>
    <row r="26" spans="1:24" ht="15.75">
      <c r="A26" s="313"/>
      <c r="B26" s="332"/>
      <c r="C26" s="33" t="s">
        <v>89</v>
      </c>
      <c r="D26" s="154">
        <v>5</v>
      </c>
      <c r="E26" s="93">
        <v>5</v>
      </c>
      <c r="F26" s="200">
        <v>200</v>
      </c>
      <c r="G26" s="85">
        <v>20</v>
      </c>
      <c r="H26" s="180" t="s">
        <v>50</v>
      </c>
      <c r="I26" s="203">
        <v>46</v>
      </c>
      <c r="J26" s="98">
        <v>14</v>
      </c>
      <c r="K26" s="48">
        <v>38</v>
      </c>
      <c r="L26" s="154">
        <v>48</v>
      </c>
      <c r="M26" s="48">
        <v>28</v>
      </c>
      <c r="N26" s="14">
        <v>16.2</v>
      </c>
      <c r="O26" s="48">
        <v>9</v>
      </c>
      <c r="P26" s="14">
        <v>26.7</v>
      </c>
      <c r="Q26" s="48">
        <v>9</v>
      </c>
      <c r="R26" s="64" t="s">
        <v>194</v>
      </c>
      <c r="S26" s="75">
        <v>36</v>
      </c>
      <c r="T26" s="254" t="s">
        <v>356</v>
      </c>
      <c r="U26" s="255">
        <v>35</v>
      </c>
      <c r="V26" s="44">
        <f t="shared" si="0"/>
        <v>226</v>
      </c>
      <c r="W26" s="319"/>
      <c r="X26" s="359"/>
    </row>
    <row r="27" spans="1:24" ht="15.75">
      <c r="A27" s="313"/>
      <c r="B27" s="332"/>
      <c r="C27" s="33" t="s">
        <v>90</v>
      </c>
      <c r="D27" s="154">
        <v>17</v>
      </c>
      <c r="E27" s="93">
        <v>24</v>
      </c>
      <c r="F27" s="200">
        <v>205</v>
      </c>
      <c r="G27" s="85">
        <v>22</v>
      </c>
      <c r="H27" s="180" t="s">
        <v>323</v>
      </c>
      <c r="I27" s="203">
        <v>55</v>
      </c>
      <c r="J27" s="98">
        <v>13</v>
      </c>
      <c r="K27" s="48">
        <v>36</v>
      </c>
      <c r="L27" s="154">
        <v>50</v>
      </c>
      <c r="M27" s="48">
        <v>30</v>
      </c>
      <c r="N27" s="14">
        <v>14.4</v>
      </c>
      <c r="O27" s="48">
        <v>22</v>
      </c>
      <c r="P27" s="14">
        <v>27.2</v>
      </c>
      <c r="Q27" s="48">
        <v>10</v>
      </c>
      <c r="R27" s="64" t="s">
        <v>195</v>
      </c>
      <c r="S27" s="75">
        <v>22</v>
      </c>
      <c r="T27" s="254" t="s">
        <v>357</v>
      </c>
      <c r="U27" s="255">
        <v>15</v>
      </c>
      <c r="V27" s="44">
        <f t="shared" si="0"/>
        <v>236</v>
      </c>
      <c r="W27" s="319"/>
      <c r="X27" s="359"/>
    </row>
    <row r="28" spans="1:24" ht="15.75">
      <c r="A28" s="313"/>
      <c r="B28" s="332"/>
      <c r="C28" s="33" t="s">
        <v>91</v>
      </c>
      <c r="D28" s="185">
        <v>2</v>
      </c>
      <c r="E28" s="190">
        <v>2</v>
      </c>
      <c r="F28" s="200">
        <v>150</v>
      </c>
      <c r="G28" s="85">
        <v>20</v>
      </c>
      <c r="H28" s="181" t="s">
        <v>50</v>
      </c>
      <c r="I28" s="203">
        <v>34</v>
      </c>
      <c r="J28" s="223">
        <v>3</v>
      </c>
      <c r="K28" s="48">
        <v>6</v>
      </c>
      <c r="L28" s="157">
        <v>27</v>
      </c>
      <c r="M28" s="48">
        <v>21</v>
      </c>
      <c r="N28" s="99">
        <v>19.2</v>
      </c>
      <c r="O28" s="48">
        <v>11</v>
      </c>
      <c r="P28" s="99">
        <v>15</v>
      </c>
      <c r="Q28" s="48">
        <v>16</v>
      </c>
      <c r="R28" s="64" t="s">
        <v>196</v>
      </c>
      <c r="S28" s="75">
        <v>35</v>
      </c>
      <c r="T28" s="256">
        <v>0</v>
      </c>
      <c r="U28" s="257">
        <v>0</v>
      </c>
      <c r="V28" s="44">
        <f t="shared" si="0"/>
        <v>145</v>
      </c>
      <c r="W28" s="319"/>
      <c r="X28" s="359"/>
    </row>
    <row r="29" spans="1:24" ht="15.75">
      <c r="A29" s="313"/>
      <c r="B29" s="332"/>
      <c r="C29" s="33" t="s">
        <v>92</v>
      </c>
      <c r="D29" s="185">
        <v>18</v>
      </c>
      <c r="E29" s="93">
        <v>26</v>
      </c>
      <c r="F29" s="200">
        <v>150</v>
      </c>
      <c r="G29" s="85">
        <v>20</v>
      </c>
      <c r="H29" s="181" t="s">
        <v>329</v>
      </c>
      <c r="I29" s="203">
        <v>38</v>
      </c>
      <c r="J29" s="223">
        <v>6</v>
      </c>
      <c r="K29" s="48">
        <v>12</v>
      </c>
      <c r="L29" s="157">
        <v>25</v>
      </c>
      <c r="M29" s="48">
        <v>19</v>
      </c>
      <c r="N29" s="99" t="s">
        <v>310</v>
      </c>
      <c r="O29" s="48">
        <v>13</v>
      </c>
      <c r="P29" s="99">
        <v>22.2</v>
      </c>
      <c r="Q29" s="48">
        <v>30</v>
      </c>
      <c r="R29" s="64" t="s">
        <v>197</v>
      </c>
      <c r="S29" s="75">
        <v>21</v>
      </c>
      <c r="T29" s="256" t="s">
        <v>358</v>
      </c>
      <c r="U29" s="257">
        <v>20</v>
      </c>
      <c r="V29" s="44">
        <f t="shared" si="0"/>
        <v>199</v>
      </c>
      <c r="W29" s="319"/>
      <c r="X29" s="359"/>
    </row>
    <row r="30" spans="1:24" ht="16.5" thickBot="1">
      <c r="A30" s="340"/>
      <c r="B30" s="334"/>
      <c r="C30" s="35" t="s">
        <v>93</v>
      </c>
      <c r="D30" s="160">
        <v>15</v>
      </c>
      <c r="E30" s="191">
        <v>20</v>
      </c>
      <c r="F30" s="201">
        <v>220</v>
      </c>
      <c r="G30" s="86">
        <v>30</v>
      </c>
      <c r="H30" s="208" t="s">
        <v>331</v>
      </c>
      <c r="I30" s="204">
        <v>37</v>
      </c>
      <c r="J30" s="224">
        <v>3</v>
      </c>
      <c r="K30" s="104">
        <v>7</v>
      </c>
      <c r="L30" s="160">
        <v>45</v>
      </c>
      <c r="M30" s="104">
        <v>25</v>
      </c>
      <c r="N30" s="119">
        <v>14</v>
      </c>
      <c r="O30" s="104">
        <v>30</v>
      </c>
      <c r="P30" s="119">
        <v>25.9</v>
      </c>
      <c r="Q30" s="104">
        <v>8</v>
      </c>
      <c r="R30" s="65" t="s">
        <v>198</v>
      </c>
      <c r="S30" s="76">
        <v>26</v>
      </c>
      <c r="T30" s="258" t="s">
        <v>359</v>
      </c>
      <c r="U30" s="259">
        <v>20</v>
      </c>
      <c r="V30" s="45">
        <f t="shared" si="0"/>
        <v>203</v>
      </c>
      <c r="W30" s="320"/>
      <c r="X30" s="360"/>
    </row>
    <row r="31" spans="1:24" ht="18.75" customHeight="1">
      <c r="A31" s="312">
        <v>4</v>
      </c>
      <c r="B31" s="332" t="s">
        <v>31</v>
      </c>
      <c r="C31" s="36" t="s">
        <v>94</v>
      </c>
      <c r="D31" s="161">
        <v>25</v>
      </c>
      <c r="E31" s="192">
        <v>40</v>
      </c>
      <c r="F31" s="230">
        <v>230</v>
      </c>
      <c r="G31" s="84">
        <v>35</v>
      </c>
      <c r="H31" s="232">
        <v>21</v>
      </c>
      <c r="I31" s="196">
        <v>73</v>
      </c>
      <c r="J31" s="225">
        <v>14</v>
      </c>
      <c r="K31" s="105">
        <v>38</v>
      </c>
      <c r="L31" s="161">
        <v>55</v>
      </c>
      <c r="M31" s="105">
        <v>35</v>
      </c>
      <c r="N31" s="120">
        <v>14.5</v>
      </c>
      <c r="O31" s="105">
        <v>20</v>
      </c>
      <c r="P31" s="120">
        <v>32.9</v>
      </c>
      <c r="Q31" s="105">
        <v>22</v>
      </c>
      <c r="R31" s="67" t="s">
        <v>199</v>
      </c>
      <c r="S31" s="80">
        <v>46</v>
      </c>
      <c r="T31" s="260" t="s">
        <v>360</v>
      </c>
      <c r="U31" s="261">
        <v>61</v>
      </c>
      <c r="V31" s="43">
        <f t="shared" si="0"/>
        <v>370</v>
      </c>
      <c r="W31" s="318">
        <f>SUM(V31:V36)</f>
        <v>1923</v>
      </c>
      <c r="X31" s="358">
        <v>11</v>
      </c>
    </row>
    <row r="32" spans="1:24" ht="15.75">
      <c r="A32" s="313"/>
      <c r="B32" s="332"/>
      <c r="C32" s="33" t="s">
        <v>95</v>
      </c>
      <c r="D32" s="162">
        <v>18</v>
      </c>
      <c r="E32" s="193">
        <v>26</v>
      </c>
      <c r="F32" s="200">
        <v>230</v>
      </c>
      <c r="G32" s="85">
        <v>35</v>
      </c>
      <c r="H32" s="206">
        <v>17</v>
      </c>
      <c r="I32" s="77">
        <v>61</v>
      </c>
      <c r="J32" s="226">
        <v>17</v>
      </c>
      <c r="K32" s="106">
        <v>44</v>
      </c>
      <c r="L32" s="162">
        <v>34</v>
      </c>
      <c r="M32" s="106">
        <v>14</v>
      </c>
      <c r="N32" s="100">
        <v>16.4</v>
      </c>
      <c r="O32" s="106">
        <v>9</v>
      </c>
      <c r="P32" s="100">
        <v>27.9</v>
      </c>
      <c r="Q32" s="106">
        <v>12</v>
      </c>
      <c r="R32" s="64" t="s">
        <v>200</v>
      </c>
      <c r="S32" s="75">
        <v>35</v>
      </c>
      <c r="T32" s="262" t="s">
        <v>361</v>
      </c>
      <c r="U32" s="263">
        <v>37</v>
      </c>
      <c r="V32" s="44">
        <f t="shared" si="0"/>
        <v>273</v>
      </c>
      <c r="W32" s="319"/>
      <c r="X32" s="359"/>
    </row>
    <row r="33" spans="1:24" ht="15.75">
      <c r="A33" s="313"/>
      <c r="B33" s="332"/>
      <c r="C33" s="33" t="s">
        <v>96</v>
      </c>
      <c r="D33" s="162">
        <v>23</v>
      </c>
      <c r="E33" s="193">
        <v>36</v>
      </c>
      <c r="F33" s="200">
        <v>220</v>
      </c>
      <c r="G33" s="85">
        <v>30</v>
      </c>
      <c r="H33" s="206">
        <v>16</v>
      </c>
      <c r="I33" s="77">
        <v>58</v>
      </c>
      <c r="J33" s="226">
        <v>18</v>
      </c>
      <c r="K33" s="106">
        <v>46</v>
      </c>
      <c r="L33" s="162">
        <v>55</v>
      </c>
      <c r="M33" s="106">
        <v>35</v>
      </c>
      <c r="N33" s="100">
        <v>13.9</v>
      </c>
      <c r="O33" s="106">
        <v>32</v>
      </c>
      <c r="P33" s="100">
        <v>33.4</v>
      </c>
      <c r="Q33" s="106">
        <v>23</v>
      </c>
      <c r="R33" s="64" t="s">
        <v>201</v>
      </c>
      <c r="S33" s="75">
        <v>32</v>
      </c>
      <c r="T33" s="262" t="s">
        <v>362</v>
      </c>
      <c r="U33" s="263">
        <v>52</v>
      </c>
      <c r="V33" s="44">
        <f t="shared" si="0"/>
        <v>344</v>
      </c>
      <c r="W33" s="319"/>
      <c r="X33" s="359"/>
    </row>
    <row r="34" spans="1:24" ht="15.75">
      <c r="A34" s="313"/>
      <c r="B34" s="332"/>
      <c r="C34" s="33" t="s">
        <v>97</v>
      </c>
      <c r="D34" s="162">
        <v>6</v>
      </c>
      <c r="E34" s="193">
        <v>6</v>
      </c>
      <c r="F34" s="200">
        <v>200</v>
      </c>
      <c r="G34" s="85">
        <v>20</v>
      </c>
      <c r="H34" s="206">
        <v>17</v>
      </c>
      <c r="I34" s="77">
        <v>61</v>
      </c>
      <c r="J34" s="226">
        <v>8</v>
      </c>
      <c r="K34" s="106">
        <v>22</v>
      </c>
      <c r="L34" s="162">
        <v>48</v>
      </c>
      <c r="M34" s="106">
        <v>28</v>
      </c>
      <c r="N34" s="100">
        <v>14.3</v>
      </c>
      <c r="O34" s="106">
        <v>24</v>
      </c>
      <c r="P34" s="100">
        <v>27.5</v>
      </c>
      <c r="Q34" s="106">
        <v>11</v>
      </c>
      <c r="R34" s="64" t="s">
        <v>202</v>
      </c>
      <c r="S34" s="75">
        <v>34</v>
      </c>
      <c r="T34" s="262" t="s">
        <v>363</v>
      </c>
      <c r="U34" s="263">
        <v>31</v>
      </c>
      <c r="V34" s="44">
        <f t="shared" si="0"/>
        <v>237</v>
      </c>
      <c r="W34" s="319"/>
      <c r="X34" s="359"/>
    </row>
    <row r="35" spans="1:24" ht="15.75">
      <c r="A35" s="313"/>
      <c r="B35" s="332"/>
      <c r="C35" s="33" t="s">
        <v>98</v>
      </c>
      <c r="D35" s="162">
        <v>20</v>
      </c>
      <c r="E35" s="193">
        <v>30</v>
      </c>
      <c r="F35" s="200">
        <v>230</v>
      </c>
      <c r="G35" s="85">
        <v>35</v>
      </c>
      <c r="H35" s="206">
        <v>17</v>
      </c>
      <c r="I35" s="77">
        <v>61</v>
      </c>
      <c r="J35" s="226">
        <v>24</v>
      </c>
      <c r="K35" s="106">
        <v>58</v>
      </c>
      <c r="L35" s="162">
        <v>54</v>
      </c>
      <c r="M35" s="106">
        <v>34</v>
      </c>
      <c r="N35" s="100">
        <v>13.3</v>
      </c>
      <c r="O35" s="106">
        <v>44</v>
      </c>
      <c r="P35" s="100">
        <v>37.9</v>
      </c>
      <c r="Q35" s="106">
        <v>32</v>
      </c>
      <c r="R35" s="64" t="s">
        <v>203</v>
      </c>
      <c r="S35" s="75">
        <v>39</v>
      </c>
      <c r="T35" s="262" t="s">
        <v>364</v>
      </c>
      <c r="U35" s="263">
        <v>36</v>
      </c>
      <c r="V35" s="44">
        <f t="shared" si="0"/>
        <v>369</v>
      </c>
      <c r="W35" s="319"/>
      <c r="X35" s="359"/>
    </row>
    <row r="36" spans="1:24" ht="16.5" thickBot="1">
      <c r="A36" s="340"/>
      <c r="B36" s="339"/>
      <c r="C36" s="33" t="s">
        <v>99</v>
      </c>
      <c r="D36" s="163" t="s">
        <v>53</v>
      </c>
      <c r="E36" s="194">
        <v>28</v>
      </c>
      <c r="F36" s="201">
        <v>230</v>
      </c>
      <c r="G36" s="86">
        <v>35</v>
      </c>
      <c r="H36" s="233">
        <v>19</v>
      </c>
      <c r="I36" s="234">
        <v>67</v>
      </c>
      <c r="J36" s="121">
        <v>15</v>
      </c>
      <c r="K36" s="107">
        <v>40</v>
      </c>
      <c r="L36" s="163" t="s">
        <v>305</v>
      </c>
      <c r="M36" s="107">
        <v>19</v>
      </c>
      <c r="N36" s="137">
        <v>12.9</v>
      </c>
      <c r="O36" s="107">
        <v>52</v>
      </c>
      <c r="P36" s="121" t="s">
        <v>315</v>
      </c>
      <c r="Q36" s="107">
        <v>33</v>
      </c>
      <c r="R36" s="68" t="s">
        <v>204</v>
      </c>
      <c r="S36" s="76">
        <v>31</v>
      </c>
      <c r="T36" s="264" t="s">
        <v>365</v>
      </c>
      <c r="U36" s="265">
        <v>25</v>
      </c>
      <c r="V36" s="45">
        <f t="shared" si="0"/>
        <v>330</v>
      </c>
      <c r="W36" s="320"/>
      <c r="X36" s="360"/>
    </row>
    <row r="37" spans="1:24" ht="15.75">
      <c r="A37" s="312">
        <v>5</v>
      </c>
      <c r="B37" s="333" t="s">
        <v>32</v>
      </c>
      <c r="C37" s="4" t="s">
        <v>100</v>
      </c>
      <c r="D37" s="183">
        <v>26</v>
      </c>
      <c r="E37" s="91">
        <v>42</v>
      </c>
      <c r="F37" s="230">
        <v>262</v>
      </c>
      <c r="G37" s="84">
        <v>51</v>
      </c>
      <c r="H37" s="182" t="s">
        <v>57</v>
      </c>
      <c r="I37" s="59">
        <v>91</v>
      </c>
      <c r="J37" s="140">
        <v>17</v>
      </c>
      <c r="K37" s="47">
        <v>44</v>
      </c>
      <c r="L37" s="159">
        <v>40</v>
      </c>
      <c r="M37" s="47">
        <v>20</v>
      </c>
      <c r="N37" s="118">
        <v>13</v>
      </c>
      <c r="O37" s="47">
        <v>50</v>
      </c>
      <c r="P37" s="118">
        <v>46.9</v>
      </c>
      <c r="Q37" s="47">
        <v>50</v>
      </c>
      <c r="R37" s="63" t="s">
        <v>205</v>
      </c>
      <c r="S37" s="80">
        <v>52</v>
      </c>
      <c r="T37" s="252" t="s">
        <v>366</v>
      </c>
      <c r="U37" s="253">
        <v>32</v>
      </c>
      <c r="V37" s="43">
        <f t="shared" si="0"/>
        <v>432</v>
      </c>
      <c r="W37" s="318">
        <f>SUM(V37:V42)</f>
        <v>2161</v>
      </c>
      <c r="X37" s="358">
        <v>5</v>
      </c>
    </row>
    <row r="38" spans="1:24" ht="15.75">
      <c r="A38" s="313"/>
      <c r="B38" s="332"/>
      <c r="C38" s="2" t="s">
        <v>101</v>
      </c>
      <c r="D38" s="185">
        <v>19</v>
      </c>
      <c r="E38" s="93">
        <v>28</v>
      </c>
      <c r="F38" s="200">
        <v>218</v>
      </c>
      <c r="G38" s="85">
        <v>29</v>
      </c>
      <c r="H38" s="181" t="s">
        <v>333</v>
      </c>
      <c r="I38" s="60">
        <v>58</v>
      </c>
      <c r="J38" s="222">
        <v>20</v>
      </c>
      <c r="K38" s="48">
        <v>50</v>
      </c>
      <c r="L38" s="157">
        <v>50</v>
      </c>
      <c r="M38" s="48">
        <v>30</v>
      </c>
      <c r="N38" s="99">
        <v>14.5</v>
      </c>
      <c r="O38" s="48">
        <v>20</v>
      </c>
      <c r="P38" s="99">
        <v>39.9</v>
      </c>
      <c r="Q38" s="48">
        <v>36</v>
      </c>
      <c r="R38" s="64" t="s">
        <v>206</v>
      </c>
      <c r="S38" s="75">
        <v>32</v>
      </c>
      <c r="T38" s="256" t="s">
        <v>367</v>
      </c>
      <c r="U38" s="255">
        <v>42</v>
      </c>
      <c r="V38" s="44">
        <f t="shared" si="0"/>
        <v>325</v>
      </c>
      <c r="W38" s="319"/>
      <c r="X38" s="359"/>
    </row>
    <row r="39" spans="1:24" ht="15.75">
      <c r="A39" s="313"/>
      <c r="B39" s="332"/>
      <c r="C39" s="2" t="s">
        <v>102</v>
      </c>
      <c r="D39" s="185">
        <v>25</v>
      </c>
      <c r="E39" s="93">
        <v>40</v>
      </c>
      <c r="F39" s="200">
        <v>212</v>
      </c>
      <c r="G39" s="85">
        <v>51</v>
      </c>
      <c r="H39" s="181" t="s">
        <v>334</v>
      </c>
      <c r="I39" s="60">
        <v>64</v>
      </c>
      <c r="J39" s="222">
        <v>21</v>
      </c>
      <c r="K39" s="48">
        <v>31</v>
      </c>
      <c r="L39" s="157">
        <v>40</v>
      </c>
      <c r="M39" s="48">
        <v>34</v>
      </c>
      <c r="N39" s="99">
        <v>15.6</v>
      </c>
      <c r="O39" s="48">
        <v>34</v>
      </c>
      <c r="P39" s="99">
        <v>20</v>
      </c>
      <c r="Q39" s="48">
        <v>26</v>
      </c>
      <c r="R39" s="64" t="s">
        <v>207</v>
      </c>
      <c r="S39" s="75">
        <v>30</v>
      </c>
      <c r="T39" s="256" t="s">
        <v>368</v>
      </c>
      <c r="U39" s="257">
        <v>49</v>
      </c>
      <c r="V39" s="44">
        <f t="shared" si="0"/>
        <v>359</v>
      </c>
      <c r="W39" s="319"/>
      <c r="X39" s="359"/>
    </row>
    <row r="40" spans="1:24" ht="15.75">
      <c r="A40" s="313"/>
      <c r="B40" s="332"/>
      <c r="C40" s="2" t="s">
        <v>103</v>
      </c>
      <c r="D40" s="154">
        <v>9</v>
      </c>
      <c r="E40" s="93">
        <v>9</v>
      </c>
      <c r="F40" s="200">
        <v>245</v>
      </c>
      <c r="G40" s="85">
        <v>42</v>
      </c>
      <c r="H40" s="180" t="s">
        <v>50</v>
      </c>
      <c r="I40" s="60">
        <v>46</v>
      </c>
      <c r="J40" s="103">
        <v>19</v>
      </c>
      <c r="K40" s="48">
        <v>48</v>
      </c>
      <c r="L40" s="154">
        <v>58</v>
      </c>
      <c r="M40" s="48">
        <v>38</v>
      </c>
      <c r="N40" s="14">
        <v>12.5</v>
      </c>
      <c r="O40" s="48">
        <v>60</v>
      </c>
      <c r="P40" s="14">
        <v>32.5</v>
      </c>
      <c r="Q40" s="48">
        <v>21</v>
      </c>
      <c r="R40" s="64" t="s">
        <v>208</v>
      </c>
      <c r="S40" s="75">
        <v>46</v>
      </c>
      <c r="T40" s="254" t="s">
        <v>369</v>
      </c>
      <c r="U40" s="255">
        <v>14</v>
      </c>
      <c r="V40" s="44">
        <f t="shared" si="0"/>
        <v>324</v>
      </c>
      <c r="W40" s="319"/>
      <c r="X40" s="359"/>
    </row>
    <row r="41" spans="1:24" ht="15.75">
      <c r="A41" s="313"/>
      <c r="B41" s="332"/>
      <c r="C41" s="2" t="s">
        <v>104</v>
      </c>
      <c r="D41" s="154">
        <v>33</v>
      </c>
      <c r="E41" s="93">
        <v>56</v>
      </c>
      <c r="F41" s="200">
        <v>272</v>
      </c>
      <c r="G41" s="85">
        <v>56</v>
      </c>
      <c r="H41" s="180" t="s">
        <v>335</v>
      </c>
      <c r="I41" s="60">
        <v>64</v>
      </c>
      <c r="J41" s="103">
        <v>19</v>
      </c>
      <c r="K41" s="48">
        <v>48</v>
      </c>
      <c r="L41" s="154">
        <v>65</v>
      </c>
      <c r="M41" s="48">
        <v>50</v>
      </c>
      <c r="N41" s="14">
        <v>13.4</v>
      </c>
      <c r="O41" s="48">
        <v>42</v>
      </c>
      <c r="P41" s="14">
        <v>36</v>
      </c>
      <c r="Q41" s="48">
        <v>28</v>
      </c>
      <c r="R41" s="64" t="s">
        <v>209</v>
      </c>
      <c r="S41" s="75">
        <v>16</v>
      </c>
      <c r="T41" s="254" t="s">
        <v>370</v>
      </c>
      <c r="U41" s="255">
        <v>24</v>
      </c>
      <c r="V41" s="44">
        <f t="shared" si="0"/>
        <v>384</v>
      </c>
      <c r="W41" s="319"/>
      <c r="X41" s="359"/>
    </row>
    <row r="42" spans="1:24" ht="16.5" thickBot="1">
      <c r="A42" s="340"/>
      <c r="B42" s="334"/>
      <c r="C42" s="3" t="s">
        <v>105</v>
      </c>
      <c r="D42" s="155" t="s">
        <v>54</v>
      </c>
      <c r="E42" s="235">
        <v>38</v>
      </c>
      <c r="F42" s="201">
        <v>248</v>
      </c>
      <c r="G42" s="86">
        <v>44</v>
      </c>
      <c r="H42" s="208" t="s">
        <v>324</v>
      </c>
      <c r="I42" s="172">
        <v>76</v>
      </c>
      <c r="J42" s="141">
        <v>16</v>
      </c>
      <c r="K42" s="108">
        <v>42</v>
      </c>
      <c r="L42" s="138">
        <v>54</v>
      </c>
      <c r="M42" s="108">
        <v>34</v>
      </c>
      <c r="N42" s="138">
        <v>15.2</v>
      </c>
      <c r="O42" s="108">
        <v>14</v>
      </c>
      <c r="P42" s="122" t="s">
        <v>316</v>
      </c>
      <c r="Q42" s="108">
        <v>32</v>
      </c>
      <c r="R42" s="65" t="s">
        <v>210</v>
      </c>
      <c r="S42" s="76">
        <v>44</v>
      </c>
      <c r="T42" s="266" t="s">
        <v>371</v>
      </c>
      <c r="U42" s="267">
        <v>13</v>
      </c>
      <c r="V42" s="45">
        <f t="shared" si="0"/>
        <v>337</v>
      </c>
      <c r="W42" s="320"/>
      <c r="X42" s="360"/>
    </row>
    <row r="43" spans="1:24" ht="15.75" customHeight="1">
      <c r="A43" s="312">
        <v>6</v>
      </c>
      <c r="B43" s="333" t="s">
        <v>33</v>
      </c>
      <c r="C43" s="4" t="s">
        <v>55</v>
      </c>
      <c r="D43" s="183" t="s">
        <v>52</v>
      </c>
      <c r="E43" s="92">
        <v>1</v>
      </c>
      <c r="F43" s="230">
        <v>184</v>
      </c>
      <c r="G43" s="84">
        <v>37</v>
      </c>
      <c r="H43" s="182" t="s">
        <v>51</v>
      </c>
      <c r="I43" s="59">
        <v>55</v>
      </c>
      <c r="J43" s="140">
        <v>15</v>
      </c>
      <c r="K43" s="46">
        <v>25</v>
      </c>
      <c r="L43" s="139">
        <v>45</v>
      </c>
      <c r="M43" s="46">
        <v>40</v>
      </c>
      <c r="N43" s="139">
        <v>15.7</v>
      </c>
      <c r="O43" s="46">
        <v>33</v>
      </c>
      <c r="P43" s="123" t="s">
        <v>317</v>
      </c>
      <c r="Q43" s="46">
        <v>23</v>
      </c>
      <c r="R43" s="63" t="s">
        <v>211</v>
      </c>
      <c r="S43" s="80">
        <v>36</v>
      </c>
      <c r="T43" s="268" t="s">
        <v>372</v>
      </c>
      <c r="U43" s="269">
        <v>40</v>
      </c>
      <c r="V43" s="43">
        <f t="shared" si="0"/>
        <v>290</v>
      </c>
      <c r="W43" s="318">
        <f>SUM(V43:V48)</f>
        <v>1842</v>
      </c>
      <c r="X43" s="358">
        <v>13</v>
      </c>
    </row>
    <row r="44" spans="1:24" ht="15.75" customHeight="1">
      <c r="A44" s="313"/>
      <c r="B44" s="332"/>
      <c r="C44" s="2" t="s">
        <v>56</v>
      </c>
      <c r="D44" s="159" t="s">
        <v>57</v>
      </c>
      <c r="E44" s="92">
        <v>44</v>
      </c>
      <c r="F44" s="200">
        <v>199</v>
      </c>
      <c r="G44" s="85">
        <v>44</v>
      </c>
      <c r="H44" s="182" t="s">
        <v>336</v>
      </c>
      <c r="I44" s="59">
        <v>70</v>
      </c>
      <c r="J44" s="140">
        <v>20</v>
      </c>
      <c r="K44" s="47">
        <v>30</v>
      </c>
      <c r="L44" s="140">
        <v>44</v>
      </c>
      <c r="M44" s="47">
        <v>38</v>
      </c>
      <c r="N44" s="140">
        <v>15.7</v>
      </c>
      <c r="O44" s="47">
        <v>33</v>
      </c>
      <c r="P44" s="15" t="s">
        <v>318</v>
      </c>
      <c r="Q44" s="47">
        <v>24</v>
      </c>
      <c r="R44" s="64" t="s">
        <v>212</v>
      </c>
      <c r="S44" s="75">
        <v>37</v>
      </c>
      <c r="T44" s="252" t="s">
        <v>373</v>
      </c>
      <c r="U44" s="270">
        <v>40</v>
      </c>
      <c r="V44" s="44">
        <f t="shared" si="0"/>
        <v>360</v>
      </c>
      <c r="W44" s="319"/>
      <c r="X44" s="359"/>
    </row>
    <row r="45" spans="1:24" ht="15.75" customHeight="1">
      <c r="A45" s="313"/>
      <c r="B45" s="332"/>
      <c r="C45" s="2" t="s">
        <v>58</v>
      </c>
      <c r="D45" s="159" t="s">
        <v>59</v>
      </c>
      <c r="E45" s="92">
        <v>4</v>
      </c>
      <c r="F45" s="200">
        <v>170</v>
      </c>
      <c r="G45" s="85">
        <v>30</v>
      </c>
      <c r="H45" s="182" t="s">
        <v>323</v>
      </c>
      <c r="I45" s="59">
        <v>40</v>
      </c>
      <c r="J45" s="140">
        <v>14</v>
      </c>
      <c r="K45" s="47">
        <v>24</v>
      </c>
      <c r="L45" s="140">
        <v>43</v>
      </c>
      <c r="M45" s="47">
        <v>37</v>
      </c>
      <c r="N45" s="140">
        <v>16.2</v>
      </c>
      <c r="O45" s="47">
        <v>28</v>
      </c>
      <c r="P45" s="15" t="s">
        <v>319</v>
      </c>
      <c r="Q45" s="47">
        <v>33</v>
      </c>
      <c r="R45" s="64" t="s">
        <v>213</v>
      </c>
      <c r="S45" s="75">
        <v>19</v>
      </c>
      <c r="T45" s="252" t="s">
        <v>374</v>
      </c>
      <c r="U45" s="270">
        <v>50</v>
      </c>
      <c r="V45" s="44">
        <f t="shared" si="0"/>
        <v>265</v>
      </c>
      <c r="W45" s="319"/>
      <c r="X45" s="359"/>
    </row>
    <row r="46" spans="1:24" ht="15.75">
      <c r="A46" s="313"/>
      <c r="B46" s="332"/>
      <c r="C46" s="2" t="s">
        <v>60</v>
      </c>
      <c r="D46" s="154" t="s">
        <v>61</v>
      </c>
      <c r="E46" s="93">
        <v>7</v>
      </c>
      <c r="F46" s="200">
        <v>231</v>
      </c>
      <c r="G46" s="85">
        <v>35</v>
      </c>
      <c r="H46" s="180" t="s">
        <v>333</v>
      </c>
      <c r="I46" s="60">
        <v>58</v>
      </c>
      <c r="J46" s="103">
        <v>15</v>
      </c>
      <c r="K46" s="48">
        <v>40</v>
      </c>
      <c r="L46" s="103">
        <v>42</v>
      </c>
      <c r="M46" s="48">
        <v>22</v>
      </c>
      <c r="N46" s="103">
        <v>14</v>
      </c>
      <c r="O46" s="48">
        <v>30</v>
      </c>
      <c r="P46" s="98" t="s">
        <v>320</v>
      </c>
      <c r="Q46" s="48">
        <v>48</v>
      </c>
      <c r="R46" s="64" t="s">
        <v>214</v>
      </c>
      <c r="S46" s="75">
        <v>47</v>
      </c>
      <c r="T46" s="254" t="s">
        <v>375</v>
      </c>
      <c r="U46" s="255">
        <v>33</v>
      </c>
      <c r="V46" s="44">
        <f t="shared" si="0"/>
        <v>320</v>
      </c>
      <c r="W46" s="319"/>
      <c r="X46" s="359"/>
    </row>
    <row r="47" spans="1:24" ht="15.75">
      <c r="A47" s="313"/>
      <c r="B47" s="332"/>
      <c r="C47" s="2" t="s">
        <v>62</v>
      </c>
      <c r="D47" s="186" t="s">
        <v>50</v>
      </c>
      <c r="E47" s="195">
        <v>14</v>
      </c>
      <c r="F47" s="200">
        <v>212</v>
      </c>
      <c r="G47" s="85">
        <v>26</v>
      </c>
      <c r="H47" s="207" t="s">
        <v>335</v>
      </c>
      <c r="I47" s="171">
        <v>64</v>
      </c>
      <c r="J47" s="138">
        <v>4</v>
      </c>
      <c r="K47" s="108">
        <v>10</v>
      </c>
      <c r="L47" s="138">
        <v>46</v>
      </c>
      <c r="M47" s="108">
        <v>26</v>
      </c>
      <c r="N47" s="138">
        <v>13.8</v>
      </c>
      <c r="O47" s="108">
        <v>34</v>
      </c>
      <c r="P47" s="122" t="s">
        <v>321</v>
      </c>
      <c r="Q47" s="108">
        <v>32</v>
      </c>
      <c r="R47" s="64" t="s">
        <v>215</v>
      </c>
      <c r="S47" s="75">
        <v>32</v>
      </c>
      <c r="T47" s="266" t="s">
        <v>376</v>
      </c>
      <c r="U47" s="267">
        <v>35</v>
      </c>
      <c r="V47" s="44">
        <f t="shared" si="0"/>
        <v>273</v>
      </c>
      <c r="W47" s="319"/>
      <c r="X47" s="359"/>
    </row>
    <row r="48" spans="1:24" ht="16.5" customHeight="1" thickBot="1">
      <c r="A48" s="340"/>
      <c r="B48" s="334"/>
      <c r="C48" s="3" t="s">
        <v>63</v>
      </c>
      <c r="D48" s="160" t="s">
        <v>54</v>
      </c>
      <c r="E48" s="235">
        <v>38</v>
      </c>
      <c r="F48" s="201">
        <v>232</v>
      </c>
      <c r="G48" s="86">
        <v>36</v>
      </c>
      <c r="H48" s="208" t="s">
        <v>326</v>
      </c>
      <c r="I48" s="172">
        <v>43</v>
      </c>
      <c r="J48" s="141">
        <v>15</v>
      </c>
      <c r="K48" s="109">
        <v>40</v>
      </c>
      <c r="L48" s="141">
        <v>50</v>
      </c>
      <c r="M48" s="109">
        <v>30</v>
      </c>
      <c r="N48" s="141">
        <v>13.3</v>
      </c>
      <c r="O48" s="109">
        <v>44</v>
      </c>
      <c r="P48" s="124" t="s">
        <v>322</v>
      </c>
      <c r="Q48" s="109">
        <v>37</v>
      </c>
      <c r="R48" s="65" t="s">
        <v>216</v>
      </c>
      <c r="S48" s="76">
        <v>34</v>
      </c>
      <c r="T48" s="271" t="s">
        <v>377</v>
      </c>
      <c r="U48" s="272">
        <v>32</v>
      </c>
      <c r="V48" s="45">
        <f t="shared" si="0"/>
        <v>334</v>
      </c>
      <c r="W48" s="320"/>
      <c r="X48" s="360"/>
    </row>
    <row r="49" spans="1:24" ht="15.75">
      <c r="A49" s="312">
        <v>7</v>
      </c>
      <c r="B49" s="338" t="s">
        <v>34</v>
      </c>
      <c r="C49" s="33" t="s">
        <v>106</v>
      </c>
      <c r="D49" s="187">
        <v>9</v>
      </c>
      <c r="E49" s="236">
        <v>9</v>
      </c>
      <c r="F49" s="230">
        <v>193</v>
      </c>
      <c r="G49" s="84">
        <v>41</v>
      </c>
      <c r="H49" s="209" t="s">
        <v>53</v>
      </c>
      <c r="I49" s="173">
        <v>52</v>
      </c>
      <c r="J49" s="227">
        <v>7</v>
      </c>
      <c r="K49" s="212">
        <v>14</v>
      </c>
      <c r="L49" s="164">
        <v>37</v>
      </c>
      <c r="M49" s="110">
        <v>31</v>
      </c>
      <c r="N49" s="142">
        <v>16.8</v>
      </c>
      <c r="O49" s="128">
        <v>22</v>
      </c>
      <c r="P49" s="125">
        <v>28.7</v>
      </c>
      <c r="Q49" s="110">
        <v>43</v>
      </c>
      <c r="R49" s="69" t="s">
        <v>217</v>
      </c>
      <c r="S49" s="81">
        <v>15</v>
      </c>
      <c r="T49" s="273" t="s">
        <v>378</v>
      </c>
      <c r="U49" s="274">
        <v>28</v>
      </c>
      <c r="V49" s="43">
        <f t="shared" si="0"/>
        <v>255</v>
      </c>
      <c r="W49" s="318">
        <f>SUM(V49:V54)</f>
        <v>2120</v>
      </c>
      <c r="X49" s="358">
        <v>6</v>
      </c>
    </row>
    <row r="50" spans="1:24" ht="15.75">
      <c r="A50" s="313"/>
      <c r="B50" s="332"/>
      <c r="C50" s="33" t="s">
        <v>107</v>
      </c>
      <c r="D50" s="165">
        <v>16</v>
      </c>
      <c r="E50" s="20">
        <v>22</v>
      </c>
      <c r="F50" s="200">
        <v>201</v>
      </c>
      <c r="G50" s="85">
        <v>45</v>
      </c>
      <c r="H50" s="179" t="s">
        <v>333</v>
      </c>
      <c r="I50" s="174">
        <v>43</v>
      </c>
      <c r="J50" s="228">
        <v>43</v>
      </c>
      <c r="K50" s="213">
        <v>53</v>
      </c>
      <c r="L50" s="165">
        <v>41</v>
      </c>
      <c r="M50" s="111">
        <v>35</v>
      </c>
      <c r="N50" s="143">
        <v>15</v>
      </c>
      <c r="O50" s="129">
        <v>46</v>
      </c>
      <c r="P50" s="101">
        <v>23.1</v>
      </c>
      <c r="Q50" s="111">
        <v>24</v>
      </c>
      <c r="R50" s="70" t="s">
        <v>218</v>
      </c>
      <c r="S50" s="82">
        <v>28</v>
      </c>
      <c r="T50" s="275" t="s">
        <v>379</v>
      </c>
      <c r="U50" s="276">
        <v>46</v>
      </c>
      <c r="V50" s="44">
        <f t="shared" si="0"/>
        <v>342</v>
      </c>
      <c r="W50" s="319"/>
      <c r="X50" s="359"/>
    </row>
    <row r="51" spans="1:24" ht="15.75">
      <c r="A51" s="313"/>
      <c r="B51" s="332"/>
      <c r="C51" s="33" t="s">
        <v>108</v>
      </c>
      <c r="D51" s="166">
        <v>3</v>
      </c>
      <c r="E51" s="21">
        <v>3</v>
      </c>
      <c r="F51" s="200">
        <v>205</v>
      </c>
      <c r="G51" s="85">
        <v>47</v>
      </c>
      <c r="H51" s="179" t="s">
        <v>54</v>
      </c>
      <c r="I51" s="174">
        <v>67</v>
      </c>
      <c r="J51" s="200">
        <v>38</v>
      </c>
      <c r="K51" s="214">
        <v>48</v>
      </c>
      <c r="L51" s="166">
        <v>44</v>
      </c>
      <c r="M51" s="112">
        <v>38</v>
      </c>
      <c r="N51" s="144">
        <v>15</v>
      </c>
      <c r="O51" s="130">
        <v>46</v>
      </c>
      <c r="P51" s="97">
        <v>27</v>
      </c>
      <c r="Q51" s="112">
        <v>40</v>
      </c>
      <c r="R51" s="70" t="s">
        <v>219</v>
      </c>
      <c r="S51" s="82">
        <v>10</v>
      </c>
      <c r="T51" s="275" t="s">
        <v>380</v>
      </c>
      <c r="U51" s="276">
        <v>47</v>
      </c>
      <c r="V51" s="44">
        <f t="shared" si="0"/>
        <v>346</v>
      </c>
      <c r="W51" s="319"/>
      <c r="X51" s="359"/>
    </row>
    <row r="52" spans="1:24" ht="15.75">
      <c r="A52" s="313"/>
      <c r="B52" s="332"/>
      <c r="C52" s="33" t="s">
        <v>109</v>
      </c>
      <c r="D52" s="166">
        <v>16</v>
      </c>
      <c r="E52" s="21">
        <v>22</v>
      </c>
      <c r="F52" s="200">
        <v>254</v>
      </c>
      <c r="G52" s="85">
        <v>47</v>
      </c>
      <c r="H52" s="179" t="s">
        <v>333</v>
      </c>
      <c r="I52" s="174">
        <v>58</v>
      </c>
      <c r="J52" s="200">
        <v>20</v>
      </c>
      <c r="K52" s="214">
        <v>50</v>
      </c>
      <c r="L52" s="166">
        <v>60</v>
      </c>
      <c r="M52" s="112">
        <v>40</v>
      </c>
      <c r="N52" s="144">
        <v>12.2</v>
      </c>
      <c r="O52" s="130">
        <v>66</v>
      </c>
      <c r="P52" s="97">
        <v>41.3</v>
      </c>
      <c r="Q52" s="112">
        <v>39</v>
      </c>
      <c r="R52" s="71" t="s">
        <v>220</v>
      </c>
      <c r="S52" s="82">
        <v>32</v>
      </c>
      <c r="T52" s="275" t="s">
        <v>381</v>
      </c>
      <c r="U52" s="276">
        <v>47</v>
      </c>
      <c r="V52" s="44">
        <f t="shared" si="0"/>
        <v>401</v>
      </c>
      <c r="W52" s="319"/>
      <c r="X52" s="359"/>
    </row>
    <row r="53" spans="1:24" ht="15.75">
      <c r="A53" s="313"/>
      <c r="B53" s="332"/>
      <c r="C53" s="33" t="s">
        <v>110</v>
      </c>
      <c r="D53" s="166">
        <v>21</v>
      </c>
      <c r="E53" s="21">
        <v>32</v>
      </c>
      <c r="F53" s="200">
        <v>263</v>
      </c>
      <c r="G53" s="85">
        <v>51</v>
      </c>
      <c r="H53" s="179" t="s">
        <v>333</v>
      </c>
      <c r="I53" s="174">
        <v>58</v>
      </c>
      <c r="J53" s="200">
        <v>12</v>
      </c>
      <c r="K53" s="214">
        <v>34</v>
      </c>
      <c r="L53" s="166">
        <v>44</v>
      </c>
      <c r="M53" s="112">
        <v>24</v>
      </c>
      <c r="N53" s="144">
        <v>12.5</v>
      </c>
      <c r="O53" s="130">
        <v>60</v>
      </c>
      <c r="P53" s="97">
        <v>39.6</v>
      </c>
      <c r="Q53" s="112">
        <v>35</v>
      </c>
      <c r="R53" s="71" t="s">
        <v>221</v>
      </c>
      <c r="S53" s="82">
        <v>45</v>
      </c>
      <c r="T53" s="275" t="s">
        <v>382</v>
      </c>
      <c r="U53" s="276">
        <v>55</v>
      </c>
      <c r="V53" s="44">
        <f t="shared" si="0"/>
        <v>394</v>
      </c>
      <c r="W53" s="319"/>
      <c r="X53" s="359"/>
    </row>
    <row r="54" spans="1:24" ht="16.5" thickBot="1">
      <c r="A54" s="340"/>
      <c r="B54" s="339"/>
      <c r="C54" s="33" t="s">
        <v>111</v>
      </c>
      <c r="D54" s="169">
        <v>18</v>
      </c>
      <c r="E54" s="22">
        <v>26</v>
      </c>
      <c r="F54" s="201">
        <v>258</v>
      </c>
      <c r="G54" s="86">
        <v>49</v>
      </c>
      <c r="H54" s="211" t="s">
        <v>337</v>
      </c>
      <c r="I54" s="175">
        <v>73</v>
      </c>
      <c r="J54" s="229">
        <v>14</v>
      </c>
      <c r="K54" s="215">
        <v>38</v>
      </c>
      <c r="L54" s="167">
        <v>55</v>
      </c>
      <c r="M54" s="113">
        <v>35</v>
      </c>
      <c r="N54" s="145">
        <v>13.1</v>
      </c>
      <c r="O54" s="131">
        <v>48</v>
      </c>
      <c r="P54" s="126">
        <v>44.3</v>
      </c>
      <c r="Q54" s="113">
        <v>45</v>
      </c>
      <c r="R54" s="55" t="s">
        <v>222</v>
      </c>
      <c r="S54" s="83">
        <v>39</v>
      </c>
      <c r="T54" s="277" t="s">
        <v>383</v>
      </c>
      <c r="U54" s="278">
        <v>29</v>
      </c>
      <c r="V54" s="45">
        <f t="shared" si="0"/>
        <v>382</v>
      </c>
      <c r="W54" s="320"/>
      <c r="X54" s="360"/>
    </row>
    <row r="55" spans="1:24" ht="15.75">
      <c r="A55" s="312">
        <v>8</v>
      </c>
      <c r="B55" s="333" t="s">
        <v>35</v>
      </c>
      <c r="C55" s="4" t="s">
        <v>112</v>
      </c>
      <c r="D55" s="168">
        <v>24</v>
      </c>
      <c r="E55" s="23">
        <v>38</v>
      </c>
      <c r="F55" s="230">
        <v>265</v>
      </c>
      <c r="G55" s="84">
        <v>52</v>
      </c>
      <c r="H55" s="209" t="s">
        <v>338</v>
      </c>
      <c r="I55" s="176">
        <v>34</v>
      </c>
      <c r="J55" s="198">
        <v>18</v>
      </c>
      <c r="K55" s="216">
        <v>46</v>
      </c>
      <c r="L55" s="168">
        <v>43</v>
      </c>
      <c r="M55" s="114">
        <v>23</v>
      </c>
      <c r="N55" s="146">
        <v>12.3</v>
      </c>
      <c r="O55" s="132">
        <v>64</v>
      </c>
      <c r="P55" s="96">
        <v>38.3</v>
      </c>
      <c r="Q55" s="114">
        <v>33</v>
      </c>
      <c r="R55" s="63" t="s">
        <v>223</v>
      </c>
      <c r="S55" s="80">
        <v>36</v>
      </c>
      <c r="T55" s="279" t="s">
        <v>384</v>
      </c>
      <c r="U55" s="280">
        <v>37</v>
      </c>
      <c r="V55" s="43">
        <f t="shared" si="0"/>
        <v>363</v>
      </c>
      <c r="W55" s="318">
        <f>SUM(V55:V60)</f>
        <v>2021</v>
      </c>
      <c r="X55" s="321">
        <v>10</v>
      </c>
    </row>
    <row r="56" spans="1:24" ht="15.75">
      <c r="A56" s="313"/>
      <c r="B56" s="332"/>
      <c r="C56" s="2" t="s">
        <v>113</v>
      </c>
      <c r="D56" s="166">
        <v>12</v>
      </c>
      <c r="E56" s="21">
        <v>14</v>
      </c>
      <c r="F56" s="200">
        <v>250</v>
      </c>
      <c r="G56" s="85">
        <v>45</v>
      </c>
      <c r="H56" s="179" t="s">
        <v>327</v>
      </c>
      <c r="I56" s="174">
        <v>40</v>
      </c>
      <c r="J56" s="200">
        <v>13</v>
      </c>
      <c r="K56" s="214">
        <v>36</v>
      </c>
      <c r="L56" s="166">
        <v>46</v>
      </c>
      <c r="M56" s="112">
        <v>26</v>
      </c>
      <c r="N56" s="144">
        <v>13.7</v>
      </c>
      <c r="O56" s="130">
        <v>36</v>
      </c>
      <c r="P56" s="97">
        <v>38.1</v>
      </c>
      <c r="Q56" s="112">
        <v>32</v>
      </c>
      <c r="R56" s="64" t="s">
        <v>224</v>
      </c>
      <c r="S56" s="75">
        <v>38</v>
      </c>
      <c r="T56" s="275" t="s">
        <v>385</v>
      </c>
      <c r="U56" s="276">
        <v>41</v>
      </c>
      <c r="V56" s="44">
        <f t="shared" si="0"/>
        <v>308</v>
      </c>
      <c r="W56" s="319"/>
      <c r="X56" s="322"/>
    </row>
    <row r="57" spans="1:24" ht="15.75">
      <c r="A57" s="313"/>
      <c r="B57" s="332"/>
      <c r="C57" s="2" t="s">
        <v>114</v>
      </c>
      <c r="D57" s="166">
        <v>25</v>
      </c>
      <c r="E57" s="21">
        <v>40</v>
      </c>
      <c r="F57" s="200">
        <v>217</v>
      </c>
      <c r="G57" s="85">
        <v>28</v>
      </c>
      <c r="H57" s="179" t="s">
        <v>326</v>
      </c>
      <c r="I57" s="174">
        <v>43</v>
      </c>
      <c r="J57" s="200">
        <v>21</v>
      </c>
      <c r="K57" s="214">
        <v>52</v>
      </c>
      <c r="L57" s="166">
        <v>50</v>
      </c>
      <c r="M57" s="112">
        <v>30</v>
      </c>
      <c r="N57" s="144">
        <v>14.2</v>
      </c>
      <c r="O57" s="130">
        <v>26</v>
      </c>
      <c r="P57" s="97">
        <v>31.4</v>
      </c>
      <c r="Q57" s="112">
        <v>19</v>
      </c>
      <c r="R57" s="64" t="s">
        <v>225</v>
      </c>
      <c r="S57" s="75">
        <v>23</v>
      </c>
      <c r="T57" s="275" t="s">
        <v>362</v>
      </c>
      <c r="U57" s="276">
        <v>51</v>
      </c>
      <c r="V57" s="44">
        <f t="shared" si="0"/>
        <v>312</v>
      </c>
      <c r="W57" s="319"/>
      <c r="X57" s="322"/>
    </row>
    <row r="58" spans="1:24" ht="15.75">
      <c r="A58" s="313"/>
      <c r="B58" s="332"/>
      <c r="C58" s="2" t="s">
        <v>115</v>
      </c>
      <c r="D58" s="166">
        <v>31</v>
      </c>
      <c r="E58" s="21">
        <v>52</v>
      </c>
      <c r="F58" s="200">
        <v>220</v>
      </c>
      <c r="G58" s="85">
        <v>30</v>
      </c>
      <c r="H58" s="179" t="s">
        <v>339</v>
      </c>
      <c r="I58" s="174">
        <v>61</v>
      </c>
      <c r="J58" s="200">
        <v>14</v>
      </c>
      <c r="K58" s="214">
        <v>38</v>
      </c>
      <c r="L58" s="166">
        <v>55</v>
      </c>
      <c r="M58" s="112">
        <v>35</v>
      </c>
      <c r="N58" s="144">
        <v>13.5</v>
      </c>
      <c r="O58" s="130">
        <v>40</v>
      </c>
      <c r="P58" s="97">
        <v>33.5</v>
      </c>
      <c r="Q58" s="112">
        <v>23</v>
      </c>
      <c r="R58" s="64" t="s">
        <v>226</v>
      </c>
      <c r="S58" s="75">
        <v>35</v>
      </c>
      <c r="T58" s="275" t="s">
        <v>386</v>
      </c>
      <c r="U58" s="276">
        <v>44</v>
      </c>
      <c r="V58" s="44">
        <f t="shared" si="0"/>
        <v>358</v>
      </c>
      <c r="W58" s="319"/>
      <c r="X58" s="322"/>
    </row>
    <row r="59" spans="1:24" ht="15.75">
      <c r="A59" s="313"/>
      <c r="B59" s="332"/>
      <c r="C59" s="2" t="s">
        <v>117</v>
      </c>
      <c r="D59" s="166">
        <v>0</v>
      </c>
      <c r="E59" s="21">
        <v>0</v>
      </c>
      <c r="F59" s="200">
        <v>236</v>
      </c>
      <c r="G59" s="85">
        <v>38</v>
      </c>
      <c r="H59" s="179" t="s">
        <v>329</v>
      </c>
      <c r="I59" s="174">
        <v>52</v>
      </c>
      <c r="J59" s="200">
        <v>21</v>
      </c>
      <c r="K59" s="214">
        <v>52</v>
      </c>
      <c r="L59" s="166">
        <v>42</v>
      </c>
      <c r="M59" s="112">
        <v>22</v>
      </c>
      <c r="N59" s="144">
        <v>13</v>
      </c>
      <c r="O59" s="130">
        <v>50</v>
      </c>
      <c r="P59" s="97">
        <v>41.1</v>
      </c>
      <c r="Q59" s="112">
        <v>38</v>
      </c>
      <c r="R59" s="64" t="s">
        <v>227</v>
      </c>
      <c r="S59" s="75">
        <v>39</v>
      </c>
      <c r="T59" s="275" t="s">
        <v>387</v>
      </c>
      <c r="U59" s="276">
        <v>43</v>
      </c>
      <c r="V59" s="44">
        <f t="shared" si="0"/>
        <v>334</v>
      </c>
      <c r="W59" s="319"/>
      <c r="X59" s="322"/>
    </row>
    <row r="60" spans="1:24" ht="16.5" thickBot="1">
      <c r="A60" s="340"/>
      <c r="B60" s="334"/>
      <c r="C60" s="3" t="s">
        <v>116</v>
      </c>
      <c r="D60" s="169">
        <v>12</v>
      </c>
      <c r="E60" s="238">
        <v>14</v>
      </c>
      <c r="F60" s="201">
        <v>261</v>
      </c>
      <c r="G60" s="86">
        <v>50</v>
      </c>
      <c r="H60" s="211" t="s">
        <v>340</v>
      </c>
      <c r="I60" s="177">
        <v>100</v>
      </c>
      <c r="J60" s="201">
        <v>13</v>
      </c>
      <c r="K60" s="217">
        <v>36</v>
      </c>
      <c r="L60" s="169">
        <v>40</v>
      </c>
      <c r="M60" s="115">
        <v>20</v>
      </c>
      <c r="N60" s="147">
        <v>13.4</v>
      </c>
      <c r="O60" s="133">
        <v>42</v>
      </c>
      <c r="P60" s="102">
        <v>43.4</v>
      </c>
      <c r="Q60" s="115">
        <v>43</v>
      </c>
      <c r="R60" s="65" t="s">
        <v>228</v>
      </c>
      <c r="S60" s="76">
        <v>41</v>
      </c>
      <c r="T60" s="281" t="s">
        <v>388</v>
      </c>
      <c r="U60" s="282">
        <v>0</v>
      </c>
      <c r="V60" s="45">
        <f t="shared" si="0"/>
        <v>346</v>
      </c>
      <c r="W60" s="320"/>
      <c r="X60" s="323"/>
    </row>
    <row r="61" spans="1:24" ht="15" customHeight="1">
      <c r="A61" s="312">
        <v>9</v>
      </c>
      <c r="B61" s="314" t="s">
        <v>36</v>
      </c>
      <c r="C61" s="37" t="s">
        <v>118</v>
      </c>
      <c r="D61" s="168">
        <v>7</v>
      </c>
      <c r="E61" s="237">
        <v>7</v>
      </c>
      <c r="F61" s="230">
        <v>198</v>
      </c>
      <c r="G61" s="84">
        <v>44</v>
      </c>
      <c r="H61" s="209" t="s">
        <v>326</v>
      </c>
      <c r="I61" s="173">
        <v>32</v>
      </c>
      <c r="J61" s="230">
        <v>36</v>
      </c>
      <c r="K61" s="218">
        <v>46</v>
      </c>
      <c r="L61" s="170">
        <v>54</v>
      </c>
      <c r="M61" s="116">
        <v>58</v>
      </c>
      <c r="N61" s="148">
        <v>14.5</v>
      </c>
      <c r="O61" s="134">
        <v>56</v>
      </c>
      <c r="P61" s="127">
        <v>22.2</v>
      </c>
      <c r="Q61" s="116">
        <v>31</v>
      </c>
      <c r="R61" s="24" t="s">
        <v>229</v>
      </c>
      <c r="S61" s="84">
        <v>20</v>
      </c>
      <c r="T61" s="273" t="s">
        <v>389</v>
      </c>
      <c r="U61" s="274">
        <v>60</v>
      </c>
      <c r="V61" s="43">
        <f t="shared" si="0"/>
        <v>354</v>
      </c>
      <c r="W61" s="318">
        <f>SUM(V61:V66)</f>
        <v>2434</v>
      </c>
      <c r="X61" s="315">
        <v>1</v>
      </c>
    </row>
    <row r="62" spans="1:24" ht="15.75">
      <c r="A62" s="313"/>
      <c r="B62" s="336"/>
      <c r="C62" s="37" t="s">
        <v>119</v>
      </c>
      <c r="D62" s="166">
        <v>14</v>
      </c>
      <c r="E62" s="21">
        <v>18</v>
      </c>
      <c r="F62" s="200">
        <v>278</v>
      </c>
      <c r="G62" s="85">
        <v>59</v>
      </c>
      <c r="H62" s="179" t="s">
        <v>57</v>
      </c>
      <c r="I62" s="174">
        <v>91</v>
      </c>
      <c r="J62" s="200">
        <v>20</v>
      </c>
      <c r="K62" s="214">
        <v>50</v>
      </c>
      <c r="L62" s="166">
        <v>47</v>
      </c>
      <c r="M62" s="112">
        <v>27</v>
      </c>
      <c r="N62" s="144">
        <v>12</v>
      </c>
      <c r="O62" s="130">
        <v>70</v>
      </c>
      <c r="P62" s="97">
        <v>42.4</v>
      </c>
      <c r="Q62" s="112">
        <v>41</v>
      </c>
      <c r="R62" s="25" t="s">
        <v>230</v>
      </c>
      <c r="S62" s="85">
        <v>51</v>
      </c>
      <c r="T62" s="275" t="s">
        <v>390</v>
      </c>
      <c r="U62" s="276">
        <v>57</v>
      </c>
      <c r="V62" s="44">
        <f t="shared" si="0"/>
        <v>464</v>
      </c>
      <c r="W62" s="319"/>
      <c r="X62" s="316"/>
    </row>
    <row r="63" spans="1:24" ht="15.75">
      <c r="A63" s="313"/>
      <c r="B63" s="336"/>
      <c r="C63" s="37" t="s">
        <v>120</v>
      </c>
      <c r="D63" s="166">
        <v>16</v>
      </c>
      <c r="E63" s="21">
        <v>22</v>
      </c>
      <c r="F63" s="200">
        <v>256</v>
      </c>
      <c r="G63" s="85">
        <v>48</v>
      </c>
      <c r="H63" s="179" t="s">
        <v>323</v>
      </c>
      <c r="I63" s="174">
        <v>55</v>
      </c>
      <c r="J63" s="200">
        <v>15</v>
      </c>
      <c r="K63" s="214">
        <v>40</v>
      </c>
      <c r="L63" s="166">
        <v>50</v>
      </c>
      <c r="M63" s="112">
        <v>30</v>
      </c>
      <c r="N63" s="144">
        <v>11.7</v>
      </c>
      <c r="O63" s="130">
        <v>76</v>
      </c>
      <c r="P63" s="97">
        <v>35</v>
      </c>
      <c r="Q63" s="112">
        <v>26</v>
      </c>
      <c r="R63" s="26" t="s">
        <v>231</v>
      </c>
      <c r="S63" s="85">
        <v>34</v>
      </c>
      <c r="T63" s="275" t="s">
        <v>391</v>
      </c>
      <c r="U63" s="276">
        <v>45</v>
      </c>
      <c r="V63" s="44">
        <f t="shared" si="0"/>
        <v>376</v>
      </c>
      <c r="W63" s="319"/>
      <c r="X63" s="316"/>
    </row>
    <row r="64" spans="1:24" ht="15.75">
      <c r="A64" s="313"/>
      <c r="B64" s="336"/>
      <c r="C64" s="37" t="s">
        <v>121</v>
      </c>
      <c r="D64" s="166">
        <v>32</v>
      </c>
      <c r="E64" s="21">
        <v>54</v>
      </c>
      <c r="F64" s="200">
        <v>243</v>
      </c>
      <c r="G64" s="85">
        <v>41</v>
      </c>
      <c r="H64" s="179" t="s">
        <v>323</v>
      </c>
      <c r="I64" s="174">
        <v>55</v>
      </c>
      <c r="J64" s="200">
        <v>15</v>
      </c>
      <c r="K64" s="214">
        <v>40</v>
      </c>
      <c r="L64" s="166">
        <v>47</v>
      </c>
      <c r="M64" s="112">
        <v>27</v>
      </c>
      <c r="N64" s="144">
        <v>12.4</v>
      </c>
      <c r="O64" s="130">
        <v>62</v>
      </c>
      <c r="P64" s="97">
        <v>36</v>
      </c>
      <c r="Q64" s="112">
        <v>28</v>
      </c>
      <c r="R64" s="27" t="s">
        <v>232</v>
      </c>
      <c r="S64" s="85">
        <v>41</v>
      </c>
      <c r="T64" s="275" t="s">
        <v>392</v>
      </c>
      <c r="U64" s="276">
        <v>47</v>
      </c>
      <c r="V64" s="44">
        <f t="shared" si="0"/>
        <v>395</v>
      </c>
      <c r="W64" s="319"/>
      <c r="X64" s="316"/>
    </row>
    <row r="65" spans="1:24" ht="15.75">
      <c r="A65" s="313"/>
      <c r="B65" s="336"/>
      <c r="C65" s="37" t="s">
        <v>122</v>
      </c>
      <c r="D65" s="166">
        <v>29</v>
      </c>
      <c r="E65" s="21">
        <v>48</v>
      </c>
      <c r="F65" s="200">
        <v>267</v>
      </c>
      <c r="G65" s="85">
        <v>53</v>
      </c>
      <c r="H65" s="179" t="s">
        <v>335</v>
      </c>
      <c r="I65" s="174">
        <v>64</v>
      </c>
      <c r="J65" s="200">
        <v>15</v>
      </c>
      <c r="K65" s="214">
        <v>40</v>
      </c>
      <c r="L65" s="166">
        <v>58</v>
      </c>
      <c r="M65" s="112">
        <v>38</v>
      </c>
      <c r="N65" s="144">
        <v>12</v>
      </c>
      <c r="O65" s="130">
        <v>70</v>
      </c>
      <c r="P65" s="97">
        <v>34.2</v>
      </c>
      <c r="Q65" s="112">
        <v>25</v>
      </c>
      <c r="R65" s="27" t="s">
        <v>233</v>
      </c>
      <c r="S65" s="85">
        <v>46</v>
      </c>
      <c r="T65" s="275" t="s">
        <v>393</v>
      </c>
      <c r="U65" s="276">
        <v>39</v>
      </c>
      <c r="V65" s="44">
        <f t="shared" si="0"/>
        <v>423</v>
      </c>
      <c r="W65" s="319"/>
      <c r="X65" s="316"/>
    </row>
    <row r="66" spans="1:24" ht="16.5" thickBot="1">
      <c r="A66" s="340"/>
      <c r="B66" s="336"/>
      <c r="C66" s="38" t="s">
        <v>123</v>
      </c>
      <c r="D66" s="169">
        <v>26</v>
      </c>
      <c r="E66" s="22">
        <v>42</v>
      </c>
      <c r="F66" s="201">
        <v>256</v>
      </c>
      <c r="G66" s="86">
        <v>48</v>
      </c>
      <c r="H66" s="211" t="s">
        <v>53</v>
      </c>
      <c r="I66" s="175">
        <v>67</v>
      </c>
      <c r="J66" s="229">
        <v>28</v>
      </c>
      <c r="K66" s="215">
        <v>66</v>
      </c>
      <c r="L66" s="167">
        <v>64</v>
      </c>
      <c r="M66" s="113">
        <v>48</v>
      </c>
      <c r="N66" s="145">
        <v>12.55</v>
      </c>
      <c r="O66" s="131">
        <v>59</v>
      </c>
      <c r="P66" s="126">
        <v>31.7</v>
      </c>
      <c r="Q66" s="113">
        <v>19</v>
      </c>
      <c r="R66" s="28" t="s">
        <v>234</v>
      </c>
      <c r="S66" s="86">
        <v>39</v>
      </c>
      <c r="T66" s="277" t="s">
        <v>394</v>
      </c>
      <c r="U66" s="278">
        <v>34</v>
      </c>
      <c r="V66" s="45">
        <f t="shared" si="0"/>
        <v>422</v>
      </c>
      <c r="W66" s="320"/>
      <c r="X66" s="317"/>
    </row>
    <row r="67" spans="1:24" ht="15" customHeight="1">
      <c r="A67" s="312">
        <v>10</v>
      </c>
      <c r="B67" s="335" t="s">
        <v>37</v>
      </c>
      <c r="C67" s="39" t="s">
        <v>124</v>
      </c>
      <c r="D67" s="168">
        <v>30</v>
      </c>
      <c r="E67" s="23">
        <v>50</v>
      </c>
      <c r="F67" s="230">
        <v>245</v>
      </c>
      <c r="G67" s="84">
        <v>42</v>
      </c>
      <c r="H67" s="209" t="s">
        <v>323</v>
      </c>
      <c r="I67" s="176">
        <v>55</v>
      </c>
      <c r="J67" s="198">
        <v>18</v>
      </c>
      <c r="K67" s="216">
        <v>46</v>
      </c>
      <c r="L67" s="168">
        <v>45</v>
      </c>
      <c r="M67" s="114">
        <v>25</v>
      </c>
      <c r="N67" s="146">
        <v>14</v>
      </c>
      <c r="O67" s="132">
        <v>30</v>
      </c>
      <c r="P67" s="96">
        <v>35</v>
      </c>
      <c r="Q67" s="114">
        <v>26</v>
      </c>
      <c r="R67" s="29" t="s">
        <v>235</v>
      </c>
      <c r="S67" s="84">
        <v>34</v>
      </c>
      <c r="T67" s="279" t="s">
        <v>395</v>
      </c>
      <c r="U67" s="280">
        <v>39</v>
      </c>
      <c r="V67" s="43">
        <f t="shared" si="0"/>
        <v>347</v>
      </c>
      <c r="W67" s="318">
        <f>SUM(V67:V72)</f>
        <v>1754</v>
      </c>
      <c r="X67" s="321">
        <v>16</v>
      </c>
    </row>
    <row r="68" spans="1:24" ht="15.75">
      <c r="A68" s="313"/>
      <c r="B68" s="336"/>
      <c r="C68" s="37" t="s">
        <v>125</v>
      </c>
      <c r="D68" s="166">
        <v>0</v>
      </c>
      <c r="E68" s="21">
        <v>0</v>
      </c>
      <c r="F68" s="200">
        <v>227</v>
      </c>
      <c r="G68" s="85">
        <v>33</v>
      </c>
      <c r="H68" s="179" t="s">
        <v>329</v>
      </c>
      <c r="I68" s="174">
        <v>52</v>
      </c>
      <c r="J68" s="200">
        <v>7</v>
      </c>
      <c r="K68" s="214">
        <v>19</v>
      </c>
      <c r="L68" s="166">
        <v>32</v>
      </c>
      <c r="M68" s="112">
        <v>13</v>
      </c>
      <c r="N68" s="144">
        <v>14.1</v>
      </c>
      <c r="O68" s="130">
        <v>28</v>
      </c>
      <c r="P68" s="97">
        <v>35.8</v>
      </c>
      <c r="Q68" s="112">
        <v>28</v>
      </c>
      <c r="R68" s="30" t="s">
        <v>236</v>
      </c>
      <c r="S68" s="85">
        <v>39</v>
      </c>
      <c r="T68" s="275" t="s">
        <v>396</v>
      </c>
      <c r="U68" s="276">
        <v>24</v>
      </c>
      <c r="V68" s="44">
        <f t="shared" si="0"/>
        <v>236</v>
      </c>
      <c r="W68" s="319"/>
      <c r="X68" s="322"/>
    </row>
    <row r="69" spans="1:24" ht="15.75">
      <c r="A69" s="313"/>
      <c r="B69" s="336"/>
      <c r="C69" s="37" t="s">
        <v>126</v>
      </c>
      <c r="D69" s="166">
        <v>38</v>
      </c>
      <c r="E69" s="21">
        <v>66</v>
      </c>
      <c r="F69" s="200">
        <v>241</v>
      </c>
      <c r="G69" s="85">
        <v>40</v>
      </c>
      <c r="H69" s="179" t="s">
        <v>325</v>
      </c>
      <c r="I69" s="174">
        <v>49</v>
      </c>
      <c r="J69" s="200">
        <v>18</v>
      </c>
      <c r="K69" s="214">
        <v>46</v>
      </c>
      <c r="L69" s="166">
        <v>44</v>
      </c>
      <c r="M69" s="112">
        <v>24</v>
      </c>
      <c r="N69" s="144">
        <v>14.1</v>
      </c>
      <c r="O69" s="130">
        <v>28</v>
      </c>
      <c r="P69" s="97">
        <v>39.7</v>
      </c>
      <c r="Q69" s="112">
        <v>35</v>
      </c>
      <c r="R69" s="30" t="s">
        <v>183</v>
      </c>
      <c r="S69" s="85">
        <v>0</v>
      </c>
      <c r="T69" s="275" t="s">
        <v>397</v>
      </c>
      <c r="U69" s="276">
        <v>24</v>
      </c>
      <c r="V69" s="44">
        <f t="shared" si="0"/>
        <v>312</v>
      </c>
      <c r="W69" s="319"/>
      <c r="X69" s="322"/>
    </row>
    <row r="70" spans="1:24" ht="15.75">
      <c r="A70" s="313"/>
      <c r="B70" s="336"/>
      <c r="C70" s="37" t="s">
        <v>127</v>
      </c>
      <c r="D70" s="166">
        <v>7</v>
      </c>
      <c r="E70" s="21">
        <v>7</v>
      </c>
      <c r="F70" s="200">
        <v>225</v>
      </c>
      <c r="G70" s="85">
        <v>32</v>
      </c>
      <c r="H70" s="179" t="s">
        <v>338</v>
      </c>
      <c r="I70" s="174">
        <v>34</v>
      </c>
      <c r="J70" s="200">
        <v>11</v>
      </c>
      <c r="K70" s="214">
        <v>31</v>
      </c>
      <c r="L70" s="166">
        <v>51</v>
      </c>
      <c r="M70" s="112">
        <v>31</v>
      </c>
      <c r="N70" s="144">
        <v>13.3</v>
      </c>
      <c r="O70" s="130">
        <v>44</v>
      </c>
      <c r="P70" s="97">
        <v>36.6</v>
      </c>
      <c r="Q70" s="112">
        <v>29</v>
      </c>
      <c r="R70" s="26" t="s">
        <v>237</v>
      </c>
      <c r="S70" s="87">
        <v>24</v>
      </c>
      <c r="T70" s="275" t="s">
        <v>398</v>
      </c>
      <c r="U70" s="276">
        <v>42</v>
      </c>
      <c r="V70" s="44">
        <f t="shared" si="0"/>
        <v>274</v>
      </c>
      <c r="W70" s="319"/>
      <c r="X70" s="322"/>
    </row>
    <row r="71" spans="1:24" ht="15.75">
      <c r="A71" s="313"/>
      <c r="B71" s="336"/>
      <c r="C71" s="37" t="s">
        <v>128</v>
      </c>
      <c r="D71" s="166">
        <v>20</v>
      </c>
      <c r="E71" s="21">
        <v>30</v>
      </c>
      <c r="F71" s="200">
        <v>234</v>
      </c>
      <c r="G71" s="85">
        <v>37</v>
      </c>
      <c r="H71" s="179" t="s">
        <v>329</v>
      </c>
      <c r="I71" s="174">
        <v>52</v>
      </c>
      <c r="J71" s="200">
        <v>20</v>
      </c>
      <c r="K71" s="214">
        <v>50</v>
      </c>
      <c r="L71" s="166">
        <v>54</v>
      </c>
      <c r="M71" s="112">
        <v>46</v>
      </c>
      <c r="N71" s="144">
        <v>13.8</v>
      </c>
      <c r="O71" s="130">
        <v>34</v>
      </c>
      <c r="P71" s="97">
        <v>33.3</v>
      </c>
      <c r="Q71" s="112">
        <v>23</v>
      </c>
      <c r="R71" s="27" t="s">
        <v>238</v>
      </c>
      <c r="S71" s="85">
        <v>41</v>
      </c>
      <c r="T71" s="275" t="s">
        <v>399</v>
      </c>
      <c r="U71" s="276">
        <v>38</v>
      </c>
      <c r="V71" s="44">
        <f t="shared" si="0"/>
        <v>351</v>
      </c>
      <c r="W71" s="319"/>
      <c r="X71" s="322"/>
    </row>
    <row r="72" spans="1:24" ht="16.5" thickBot="1">
      <c r="A72" s="340"/>
      <c r="B72" s="337"/>
      <c r="C72" s="40" t="s">
        <v>129</v>
      </c>
      <c r="D72" s="169">
        <v>26</v>
      </c>
      <c r="E72" s="22">
        <v>42</v>
      </c>
      <c r="F72" s="201">
        <v>166</v>
      </c>
      <c r="G72" s="86">
        <v>28</v>
      </c>
      <c r="H72" s="211" t="s">
        <v>323</v>
      </c>
      <c r="I72" s="177">
        <v>40</v>
      </c>
      <c r="J72" s="201">
        <v>9</v>
      </c>
      <c r="K72" s="217">
        <v>18</v>
      </c>
      <c r="L72" s="169">
        <v>35</v>
      </c>
      <c r="M72" s="115">
        <v>29</v>
      </c>
      <c r="N72" s="145">
        <v>19.2</v>
      </c>
      <c r="O72" s="131">
        <v>11</v>
      </c>
      <c r="P72" s="102">
        <v>20</v>
      </c>
      <c r="Q72" s="115">
        <v>26</v>
      </c>
      <c r="R72" s="28" t="s">
        <v>239</v>
      </c>
      <c r="S72" s="86">
        <v>4</v>
      </c>
      <c r="T72" s="281" t="s">
        <v>400</v>
      </c>
      <c r="U72" s="282">
        <v>36</v>
      </c>
      <c r="V72" s="45">
        <f t="shared" si="0"/>
        <v>234</v>
      </c>
      <c r="W72" s="320"/>
      <c r="X72" s="323"/>
    </row>
    <row r="73" spans="1:24" ht="15" customHeight="1">
      <c r="A73" s="312">
        <v>11</v>
      </c>
      <c r="B73" s="332" t="s">
        <v>38</v>
      </c>
      <c r="C73" s="36" t="s">
        <v>130</v>
      </c>
      <c r="D73" s="168">
        <v>13</v>
      </c>
      <c r="E73" s="23">
        <v>16</v>
      </c>
      <c r="F73" s="230">
        <v>241</v>
      </c>
      <c r="G73" s="84">
        <v>40</v>
      </c>
      <c r="H73" s="209" t="s">
        <v>323</v>
      </c>
      <c r="I73" s="173">
        <v>52</v>
      </c>
      <c r="J73" s="230">
        <v>23</v>
      </c>
      <c r="K73" s="218">
        <v>56</v>
      </c>
      <c r="L73" s="170">
        <v>44</v>
      </c>
      <c r="M73" s="116">
        <v>24</v>
      </c>
      <c r="N73" s="53">
        <v>12.8</v>
      </c>
      <c r="O73" s="132">
        <v>54</v>
      </c>
      <c r="P73" s="127">
        <v>33.5</v>
      </c>
      <c r="Q73" s="116">
        <v>23</v>
      </c>
      <c r="R73" s="63" t="s">
        <v>240</v>
      </c>
      <c r="S73" s="80">
        <v>45</v>
      </c>
      <c r="T73" s="273" t="s">
        <v>401</v>
      </c>
      <c r="U73" s="274">
        <v>38</v>
      </c>
      <c r="V73" s="43">
        <f t="shared" si="0"/>
        <v>348</v>
      </c>
      <c r="W73" s="318">
        <f>SUM(V73:V78)</f>
        <v>2173</v>
      </c>
      <c r="X73" s="321">
        <v>4</v>
      </c>
    </row>
    <row r="74" spans="1:24" ht="15.75">
      <c r="A74" s="313"/>
      <c r="B74" s="332"/>
      <c r="C74" s="33" t="s">
        <v>131</v>
      </c>
      <c r="D74" s="166">
        <v>25</v>
      </c>
      <c r="E74" s="21">
        <v>40</v>
      </c>
      <c r="F74" s="200">
        <v>223</v>
      </c>
      <c r="G74" s="85">
        <v>31</v>
      </c>
      <c r="H74" s="179" t="s">
        <v>339</v>
      </c>
      <c r="I74" s="174">
        <v>61</v>
      </c>
      <c r="J74" s="200">
        <v>20</v>
      </c>
      <c r="K74" s="214">
        <v>50</v>
      </c>
      <c r="L74" s="166">
        <v>48</v>
      </c>
      <c r="M74" s="112">
        <v>28</v>
      </c>
      <c r="N74" s="54">
        <v>13.3</v>
      </c>
      <c r="O74" s="130">
        <v>44</v>
      </c>
      <c r="P74" s="97">
        <v>45.5</v>
      </c>
      <c r="Q74" s="112">
        <v>47</v>
      </c>
      <c r="R74" s="64" t="s">
        <v>241</v>
      </c>
      <c r="S74" s="75">
        <v>33</v>
      </c>
      <c r="T74" s="275" t="s">
        <v>402</v>
      </c>
      <c r="U74" s="276">
        <v>25</v>
      </c>
      <c r="V74" s="44">
        <f t="shared" si="0"/>
        <v>359</v>
      </c>
      <c r="W74" s="319"/>
      <c r="X74" s="322"/>
    </row>
    <row r="75" spans="1:24" ht="15.75">
      <c r="A75" s="313"/>
      <c r="B75" s="332"/>
      <c r="C75" s="33" t="s">
        <v>304</v>
      </c>
      <c r="D75" s="166">
        <v>5</v>
      </c>
      <c r="E75" s="21">
        <v>5</v>
      </c>
      <c r="F75" s="200">
        <v>206</v>
      </c>
      <c r="G75" s="85">
        <v>48</v>
      </c>
      <c r="H75" s="179" t="s">
        <v>339</v>
      </c>
      <c r="I75" s="174">
        <v>46</v>
      </c>
      <c r="J75" s="200">
        <v>33</v>
      </c>
      <c r="K75" s="214">
        <v>43</v>
      </c>
      <c r="L75" s="166">
        <v>46</v>
      </c>
      <c r="M75" s="112">
        <v>42</v>
      </c>
      <c r="N75" s="54">
        <v>14.4</v>
      </c>
      <c r="O75" s="130">
        <v>58</v>
      </c>
      <c r="P75" s="97">
        <v>29.2</v>
      </c>
      <c r="Q75" s="112">
        <v>45</v>
      </c>
      <c r="R75" s="64" t="s">
        <v>242</v>
      </c>
      <c r="S75" s="75">
        <v>48</v>
      </c>
      <c r="T75" s="275" t="s">
        <v>403</v>
      </c>
      <c r="U75" s="276">
        <v>48</v>
      </c>
      <c r="V75" s="44">
        <f t="shared" si="0"/>
        <v>383</v>
      </c>
      <c r="W75" s="319"/>
      <c r="X75" s="322"/>
    </row>
    <row r="76" spans="1:24" ht="15.75">
      <c r="A76" s="313"/>
      <c r="B76" s="332"/>
      <c r="C76" s="33" t="s">
        <v>132</v>
      </c>
      <c r="D76" s="166">
        <v>9</v>
      </c>
      <c r="E76" s="21">
        <v>9</v>
      </c>
      <c r="F76" s="200">
        <v>195</v>
      </c>
      <c r="G76" s="85">
        <v>42</v>
      </c>
      <c r="H76" s="179" t="s">
        <v>336</v>
      </c>
      <c r="I76" s="174">
        <v>70</v>
      </c>
      <c r="J76" s="200">
        <v>75</v>
      </c>
      <c r="K76" s="214">
        <v>77</v>
      </c>
      <c r="L76" s="166">
        <v>55</v>
      </c>
      <c r="M76" s="112">
        <v>60</v>
      </c>
      <c r="N76" s="149">
        <v>15.1</v>
      </c>
      <c r="O76" s="134">
        <v>44</v>
      </c>
      <c r="P76" s="97">
        <v>22.8</v>
      </c>
      <c r="Q76" s="112">
        <v>32</v>
      </c>
      <c r="R76" s="64" t="s">
        <v>243</v>
      </c>
      <c r="S76" s="75">
        <v>16</v>
      </c>
      <c r="T76" s="275" t="s">
        <v>404</v>
      </c>
      <c r="U76" s="276">
        <v>51</v>
      </c>
      <c r="V76" s="44">
        <f t="shared" si="0"/>
        <v>401</v>
      </c>
      <c r="W76" s="319"/>
      <c r="X76" s="322"/>
    </row>
    <row r="77" spans="1:24" ht="15.75">
      <c r="A77" s="313"/>
      <c r="B77" s="332"/>
      <c r="C77" s="33" t="s">
        <v>133</v>
      </c>
      <c r="D77" s="166">
        <v>35</v>
      </c>
      <c r="E77" s="21">
        <v>60</v>
      </c>
      <c r="F77" s="200">
        <v>247</v>
      </c>
      <c r="G77" s="85">
        <v>43</v>
      </c>
      <c r="H77" s="179" t="s">
        <v>326</v>
      </c>
      <c r="I77" s="174">
        <v>43</v>
      </c>
      <c r="J77" s="200">
        <v>15</v>
      </c>
      <c r="K77" s="214">
        <v>40</v>
      </c>
      <c r="L77" s="166">
        <v>50</v>
      </c>
      <c r="M77" s="112">
        <v>30</v>
      </c>
      <c r="N77" s="54">
        <v>13.6</v>
      </c>
      <c r="O77" s="130">
        <v>38</v>
      </c>
      <c r="P77" s="97">
        <v>31.7</v>
      </c>
      <c r="Q77" s="112">
        <v>19</v>
      </c>
      <c r="R77" s="64" t="s">
        <v>244</v>
      </c>
      <c r="S77" s="75">
        <v>60</v>
      </c>
      <c r="T77" s="275" t="s">
        <v>405</v>
      </c>
      <c r="U77" s="276">
        <v>36</v>
      </c>
      <c r="V77" s="44">
        <f aca="true" t="shared" si="1" ref="V77:V138">SUM(E77+G77+I77+K77+M77+O77+Q77+S77+U77)</f>
        <v>369</v>
      </c>
      <c r="W77" s="319"/>
      <c r="X77" s="322"/>
    </row>
    <row r="78" spans="1:24" ht="16.5" thickBot="1">
      <c r="A78" s="340"/>
      <c r="B78" s="332"/>
      <c r="C78" s="34" t="s">
        <v>134</v>
      </c>
      <c r="D78" s="169">
        <v>25</v>
      </c>
      <c r="E78" s="238">
        <v>40</v>
      </c>
      <c r="F78" s="201">
        <v>237</v>
      </c>
      <c r="G78" s="86">
        <v>38</v>
      </c>
      <c r="H78" s="211" t="s">
        <v>326</v>
      </c>
      <c r="I78" s="175">
        <v>43</v>
      </c>
      <c r="J78" s="229">
        <v>17</v>
      </c>
      <c r="K78" s="215">
        <v>44</v>
      </c>
      <c r="L78" s="167">
        <v>46</v>
      </c>
      <c r="M78" s="113">
        <v>26</v>
      </c>
      <c r="N78" s="150">
        <v>14.4</v>
      </c>
      <c r="O78" s="133">
        <v>22</v>
      </c>
      <c r="P78" s="126">
        <v>30.8</v>
      </c>
      <c r="Q78" s="113">
        <v>18</v>
      </c>
      <c r="R78" s="65" t="s">
        <v>245</v>
      </c>
      <c r="S78" s="76">
        <v>54</v>
      </c>
      <c r="T78" s="277" t="s">
        <v>406</v>
      </c>
      <c r="U78" s="278">
        <v>28</v>
      </c>
      <c r="V78" s="45">
        <f t="shared" si="1"/>
        <v>313</v>
      </c>
      <c r="W78" s="320"/>
      <c r="X78" s="323"/>
    </row>
    <row r="79" spans="1:24" ht="15" customHeight="1">
      <c r="A79" s="312">
        <v>12</v>
      </c>
      <c r="B79" s="333" t="s">
        <v>39</v>
      </c>
      <c r="C79" s="4" t="s">
        <v>136</v>
      </c>
      <c r="D79" s="168">
        <v>12</v>
      </c>
      <c r="E79" s="237">
        <v>14</v>
      </c>
      <c r="F79" s="230">
        <v>190</v>
      </c>
      <c r="G79" s="84">
        <v>40</v>
      </c>
      <c r="H79" s="209" t="s">
        <v>337</v>
      </c>
      <c r="I79" s="176">
        <v>58</v>
      </c>
      <c r="J79" s="198">
        <v>14</v>
      </c>
      <c r="K79" s="216">
        <v>24</v>
      </c>
      <c r="L79" s="168">
        <v>37</v>
      </c>
      <c r="M79" s="114">
        <v>31</v>
      </c>
      <c r="N79" s="146">
        <v>17</v>
      </c>
      <c r="O79" s="132">
        <v>20</v>
      </c>
      <c r="P79" s="96">
        <v>18.9</v>
      </c>
      <c r="Q79" s="114">
        <v>24</v>
      </c>
      <c r="R79" s="63" t="s">
        <v>246</v>
      </c>
      <c r="S79" s="80">
        <v>24</v>
      </c>
      <c r="T79" s="279" t="s">
        <v>407</v>
      </c>
      <c r="U79" s="280">
        <v>39</v>
      </c>
      <c r="V79" s="43">
        <f t="shared" si="1"/>
        <v>274</v>
      </c>
      <c r="W79" s="318">
        <f>SUM(V79:V84)</f>
        <v>1568</v>
      </c>
      <c r="X79" s="321">
        <v>19</v>
      </c>
    </row>
    <row r="80" spans="1:24" ht="15.75">
      <c r="A80" s="313"/>
      <c r="B80" s="332"/>
      <c r="C80" s="2" t="s">
        <v>137</v>
      </c>
      <c r="D80" s="166">
        <v>26</v>
      </c>
      <c r="E80" s="21">
        <v>42</v>
      </c>
      <c r="F80" s="200">
        <v>176</v>
      </c>
      <c r="G80" s="85">
        <v>33</v>
      </c>
      <c r="H80" s="179" t="s">
        <v>337</v>
      </c>
      <c r="I80" s="174">
        <v>58</v>
      </c>
      <c r="J80" s="200">
        <v>23</v>
      </c>
      <c r="K80" s="214">
        <v>33</v>
      </c>
      <c r="L80" s="166">
        <v>26</v>
      </c>
      <c r="M80" s="112">
        <v>20</v>
      </c>
      <c r="N80" s="144">
        <v>17.7</v>
      </c>
      <c r="O80" s="130">
        <v>16</v>
      </c>
      <c r="P80" s="97">
        <v>21.9</v>
      </c>
      <c r="Q80" s="112">
        <v>30</v>
      </c>
      <c r="R80" s="64" t="s">
        <v>247</v>
      </c>
      <c r="S80" s="75">
        <v>28</v>
      </c>
      <c r="T80" s="275" t="s">
        <v>408</v>
      </c>
      <c r="U80" s="276">
        <v>22</v>
      </c>
      <c r="V80" s="44">
        <f t="shared" si="1"/>
        <v>282</v>
      </c>
      <c r="W80" s="319"/>
      <c r="X80" s="322"/>
    </row>
    <row r="81" spans="1:24" ht="15.75">
      <c r="A81" s="313"/>
      <c r="B81" s="332"/>
      <c r="C81" s="2" t="s">
        <v>135</v>
      </c>
      <c r="D81" s="166">
        <v>4</v>
      </c>
      <c r="E81" s="21">
        <v>4</v>
      </c>
      <c r="F81" s="200">
        <v>180</v>
      </c>
      <c r="G81" s="85">
        <v>35</v>
      </c>
      <c r="H81" s="179" t="s">
        <v>331</v>
      </c>
      <c r="I81" s="174">
        <v>28</v>
      </c>
      <c r="J81" s="200">
        <v>5</v>
      </c>
      <c r="K81" s="214">
        <v>10</v>
      </c>
      <c r="L81" s="166">
        <v>31</v>
      </c>
      <c r="M81" s="112">
        <v>25</v>
      </c>
      <c r="N81" s="144">
        <v>16.5</v>
      </c>
      <c r="O81" s="130">
        <v>25</v>
      </c>
      <c r="P81" s="97">
        <v>25.1</v>
      </c>
      <c r="Q81" s="112">
        <v>36</v>
      </c>
      <c r="R81" s="64" t="s">
        <v>248</v>
      </c>
      <c r="S81" s="75">
        <v>15</v>
      </c>
      <c r="T81" s="275" t="s">
        <v>409</v>
      </c>
      <c r="U81" s="276">
        <v>22</v>
      </c>
      <c r="V81" s="44">
        <f t="shared" si="1"/>
        <v>200</v>
      </c>
      <c r="W81" s="319"/>
      <c r="X81" s="322"/>
    </row>
    <row r="82" spans="1:24" ht="15.75">
      <c r="A82" s="313"/>
      <c r="B82" s="332"/>
      <c r="C82" s="2" t="s">
        <v>138</v>
      </c>
      <c r="D82" s="166">
        <v>26</v>
      </c>
      <c r="E82" s="21">
        <v>42</v>
      </c>
      <c r="F82" s="200">
        <v>220</v>
      </c>
      <c r="G82" s="85">
        <v>30</v>
      </c>
      <c r="H82" s="179" t="s">
        <v>333</v>
      </c>
      <c r="I82" s="174">
        <v>58</v>
      </c>
      <c r="J82" s="200">
        <v>10</v>
      </c>
      <c r="K82" s="214">
        <v>28</v>
      </c>
      <c r="L82" s="166">
        <v>36</v>
      </c>
      <c r="M82" s="112">
        <v>26</v>
      </c>
      <c r="N82" s="144">
        <v>14.8</v>
      </c>
      <c r="O82" s="130">
        <v>17</v>
      </c>
      <c r="P82" s="97">
        <v>30.3</v>
      </c>
      <c r="Q82" s="112">
        <v>17</v>
      </c>
      <c r="R82" s="64" t="s">
        <v>249</v>
      </c>
      <c r="S82" s="75">
        <v>34</v>
      </c>
      <c r="T82" s="275" t="s">
        <v>410</v>
      </c>
      <c r="U82" s="276">
        <v>21</v>
      </c>
      <c r="V82" s="44">
        <f t="shared" si="1"/>
        <v>273</v>
      </c>
      <c r="W82" s="319"/>
      <c r="X82" s="322"/>
    </row>
    <row r="83" spans="1:24" ht="15.75">
      <c r="A83" s="313"/>
      <c r="B83" s="332"/>
      <c r="C83" s="2" t="s">
        <v>139</v>
      </c>
      <c r="D83" s="166">
        <v>16</v>
      </c>
      <c r="E83" s="21">
        <v>22</v>
      </c>
      <c r="F83" s="200">
        <v>210</v>
      </c>
      <c r="G83" s="85">
        <v>25</v>
      </c>
      <c r="H83" s="179" t="s">
        <v>328</v>
      </c>
      <c r="I83" s="174">
        <v>28</v>
      </c>
      <c r="J83" s="200">
        <v>16</v>
      </c>
      <c r="K83" s="214">
        <v>42</v>
      </c>
      <c r="L83" s="166">
        <v>43</v>
      </c>
      <c r="M83" s="112">
        <v>23</v>
      </c>
      <c r="N83" s="144">
        <v>13.7</v>
      </c>
      <c r="O83" s="130">
        <v>36</v>
      </c>
      <c r="P83" s="97">
        <v>35.1</v>
      </c>
      <c r="Q83" s="112">
        <v>26</v>
      </c>
      <c r="R83" s="64" t="s">
        <v>250</v>
      </c>
      <c r="S83" s="75">
        <v>27</v>
      </c>
      <c r="T83" s="275" t="s">
        <v>411</v>
      </c>
      <c r="U83" s="276">
        <v>24</v>
      </c>
      <c r="V83" s="44">
        <f t="shared" si="1"/>
        <v>253</v>
      </c>
      <c r="W83" s="319"/>
      <c r="X83" s="322"/>
    </row>
    <row r="84" spans="1:24" ht="16.5" thickBot="1">
      <c r="A84" s="340"/>
      <c r="B84" s="334"/>
      <c r="C84" s="3" t="s">
        <v>140</v>
      </c>
      <c r="D84" s="169">
        <v>13</v>
      </c>
      <c r="E84" s="22">
        <v>50</v>
      </c>
      <c r="F84" s="201">
        <v>215</v>
      </c>
      <c r="G84" s="86">
        <v>27</v>
      </c>
      <c r="H84" s="211" t="s">
        <v>328</v>
      </c>
      <c r="I84" s="177">
        <v>28</v>
      </c>
      <c r="J84" s="201">
        <v>16</v>
      </c>
      <c r="K84" s="217">
        <v>42</v>
      </c>
      <c r="L84" s="169">
        <v>39</v>
      </c>
      <c r="M84" s="115">
        <v>19</v>
      </c>
      <c r="N84" s="147">
        <v>15.3</v>
      </c>
      <c r="O84" s="133">
        <v>13</v>
      </c>
      <c r="P84" s="102">
        <v>29.6</v>
      </c>
      <c r="Q84" s="115">
        <v>15</v>
      </c>
      <c r="R84" s="68" t="s">
        <v>251</v>
      </c>
      <c r="S84" s="76">
        <v>69</v>
      </c>
      <c r="T84" s="281" t="s">
        <v>412</v>
      </c>
      <c r="U84" s="282">
        <v>23</v>
      </c>
      <c r="V84" s="45">
        <f t="shared" si="1"/>
        <v>286</v>
      </c>
      <c r="W84" s="320"/>
      <c r="X84" s="323"/>
    </row>
    <row r="85" spans="1:24" ht="15" customHeight="1">
      <c r="A85" s="312">
        <v>13</v>
      </c>
      <c r="B85" s="336" t="s">
        <v>40</v>
      </c>
      <c r="C85" s="41" t="s">
        <v>141</v>
      </c>
      <c r="D85" s="168">
        <v>0</v>
      </c>
      <c r="E85" s="23">
        <v>0</v>
      </c>
      <c r="F85" s="230">
        <v>241</v>
      </c>
      <c r="G85" s="84">
        <v>40</v>
      </c>
      <c r="H85" s="209" t="s">
        <v>323</v>
      </c>
      <c r="I85" s="173">
        <v>55</v>
      </c>
      <c r="J85" s="230">
        <v>15</v>
      </c>
      <c r="K85" s="218">
        <v>40</v>
      </c>
      <c r="L85" s="170">
        <v>46</v>
      </c>
      <c r="M85" s="116">
        <v>26</v>
      </c>
      <c r="N85" s="148">
        <v>12.5</v>
      </c>
      <c r="O85" s="134">
        <v>60</v>
      </c>
      <c r="P85" s="127">
        <v>41.8</v>
      </c>
      <c r="Q85" s="116">
        <v>40</v>
      </c>
      <c r="R85" s="24" t="s">
        <v>252</v>
      </c>
      <c r="S85" s="84">
        <v>39</v>
      </c>
      <c r="T85" s="273" t="s">
        <v>413</v>
      </c>
      <c r="U85" s="274">
        <v>36</v>
      </c>
      <c r="V85" s="43">
        <f t="shared" si="1"/>
        <v>336</v>
      </c>
      <c r="W85" s="318">
        <f>SUM(V85:V90)</f>
        <v>2063</v>
      </c>
      <c r="X85" s="321">
        <v>8</v>
      </c>
    </row>
    <row r="86" spans="1:24" ht="15.75">
      <c r="A86" s="313"/>
      <c r="B86" s="336"/>
      <c r="C86" s="38" t="s">
        <v>142</v>
      </c>
      <c r="D86" s="166">
        <v>4</v>
      </c>
      <c r="E86" s="21">
        <v>4</v>
      </c>
      <c r="F86" s="200">
        <v>205</v>
      </c>
      <c r="G86" s="85">
        <v>22</v>
      </c>
      <c r="H86" s="179" t="s">
        <v>339</v>
      </c>
      <c r="I86" s="174">
        <v>61</v>
      </c>
      <c r="J86" s="200">
        <v>17</v>
      </c>
      <c r="K86" s="214">
        <v>44</v>
      </c>
      <c r="L86" s="166">
        <v>50</v>
      </c>
      <c r="M86" s="112">
        <v>30</v>
      </c>
      <c r="N86" s="144">
        <v>13.2</v>
      </c>
      <c r="O86" s="130">
        <v>46</v>
      </c>
      <c r="P86" s="97">
        <v>33.1</v>
      </c>
      <c r="Q86" s="112">
        <v>22</v>
      </c>
      <c r="R86" s="26" t="s">
        <v>253</v>
      </c>
      <c r="S86" s="85">
        <v>38</v>
      </c>
      <c r="T86" s="275" t="s">
        <v>378</v>
      </c>
      <c r="U86" s="276">
        <v>55</v>
      </c>
      <c r="V86" s="44">
        <f t="shared" si="1"/>
        <v>322</v>
      </c>
      <c r="W86" s="319"/>
      <c r="X86" s="322"/>
    </row>
    <row r="87" spans="1:24" ht="15.75">
      <c r="A87" s="313"/>
      <c r="B87" s="336"/>
      <c r="C87" s="37" t="s">
        <v>143</v>
      </c>
      <c r="D87" s="166">
        <v>0</v>
      </c>
      <c r="E87" s="21">
        <v>0</v>
      </c>
      <c r="F87" s="200">
        <v>241</v>
      </c>
      <c r="G87" s="85">
        <v>40</v>
      </c>
      <c r="H87" s="179" t="s">
        <v>339</v>
      </c>
      <c r="I87" s="174">
        <v>61</v>
      </c>
      <c r="J87" s="200">
        <v>16</v>
      </c>
      <c r="K87" s="214">
        <v>42</v>
      </c>
      <c r="L87" s="166">
        <v>65</v>
      </c>
      <c r="M87" s="112">
        <v>50</v>
      </c>
      <c r="N87" s="144">
        <v>13.5</v>
      </c>
      <c r="O87" s="130">
        <v>40</v>
      </c>
      <c r="P87" s="97">
        <v>36.8</v>
      </c>
      <c r="Q87" s="112">
        <v>30</v>
      </c>
      <c r="R87" s="26" t="s">
        <v>254</v>
      </c>
      <c r="S87" s="85">
        <v>40</v>
      </c>
      <c r="T87" s="275" t="s">
        <v>414</v>
      </c>
      <c r="U87" s="276">
        <v>46</v>
      </c>
      <c r="V87" s="44">
        <f t="shared" si="1"/>
        <v>349</v>
      </c>
      <c r="W87" s="319"/>
      <c r="X87" s="322"/>
    </row>
    <row r="88" spans="1:24" ht="15.75">
      <c r="A88" s="313"/>
      <c r="B88" s="336"/>
      <c r="C88" s="33" t="s">
        <v>144</v>
      </c>
      <c r="D88" s="166">
        <v>4</v>
      </c>
      <c r="E88" s="21">
        <v>4</v>
      </c>
      <c r="F88" s="200">
        <v>225</v>
      </c>
      <c r="G88" s="85">
        <v>32</v>
      </c>
      <c r="H88" s="179" t="s">
        <v>337</v>
      </c>
      <c r="I88" s="174">
        <v>73</v>
      </c>
      <c r="J88" s="200">
        <v>22</v>
      </c>
      <c r="K88" s="214">
        <v>54</v>
      </c>
      <c r="L88" s="166">
        <v>53</v>
      </c>
      <c r="M88" s="112">
        <v>33</v>
      </c>
      <c r="N88" s="144">
        <v>13.6</v>
      </c>
      <c r="O88" s="130">
        <v>38</v>
      </c>
      <c r="P88" s="97">
        <v>42</v>
      </c>
      <c r="Q88" s="112">
        <v>40</v>
      </c>
      <c r="R88" s="30" t="s">
        <v>255</v>
      </c>
      <c r="S88" s="85">
        <v>39</v>
      </c>
      <c r="T88" s="275" t="s">
        <v>415</v>
      </c>
      <c r="U88" s="276">
        <v>45</v>
      </c>
      <c r="V88" s="44">
        <f t="shared" si="1"/>
        <v>358</v>
      </c>
      <c r="W88" s="319"/>
      <c r="X88" s="322"/>
    </row>
    <row r="89" spans="1:24" ht="15.75">
      <c r="A89" s="313"/>
      <c r="B89" s="336"/>
      <c r="C89" s="33" t="s">
        <v>145</v>
      </c>
      <c r="D89" s="166">
        <v>17</v>
      </c>
      <c r="E89" s="21">
        <v>24</v>
      </c>
      <c r="F89" s="200">
        <v>229</v>
      </c>
      <c r="G89" s="85">
        <v>34</v>
      </c>
      <c r="H89" s="179" t="s">
        <v>53</v>
      </c>
      <c r="I89" s="174">
        <v>67</v>
      </c>
      <c r="J89" s="200">
        <v>21</v>
      </c>
      <c r="K89" s="214">
        <v>52</v>
      </c>
      <c r="L89" s="166">
        <v>52</v>
      </c>
      <c r="M89" s="112">
        <v>32</v>
      </c>
      <c r="N89" s="144">
        <v>13.8</v>
      </c>
      <c r="O89" s="130">
        <v>34</v>
      </c>
      <c r="P89" s="97">
        <v>37.9</v>
      </c>
      <c r="Q89" s="112">
        <v>32</v>
      </c>
      <c r="R89" s="30" t="s">
        <v>256</v>
      </c>
      <c r="S89" s="85">
        <v>51</v>
      </c>
      <c r="T89" s="275" t="s">
        <v>416</v>
      </c>
      <c r="U89" s="276">
        <v>31</v>
      </c>
      <c r="V89" s="44">
        <f t="shared" si="1"/>
        <v>357</v>
      </c>
      <c r="W89" s="319"/>
      <c r="X89" s="322"/>
    </row>
    <row r="90" spans="1:24" ht="16.5" thickBot="1">
      <c r="A90" s="340"/>
      <c r="B90" s="336"/>
      <c r="C90" s="34" t="s">
        <v>146</v>
      </c>
      <c r="D90" s="166">
        <v>21</v>
      </c>
      <c r="E90" s="21">
        <v>32</v>
      </c>
      <c r="F90" s="200">
        <v>240</v>
      </c>
      <c r="G90" s="85">
        <v>40</v>
      </c>
      <c r="H90" s="210" t="s">
        <v>323</v>
      </c>
      <c r="I90" s="175">
        <v>55</v>
      </c>
      <c r="J90" s="229">
        <v>11</v>
      </c>
      <c r="K90" s="215">
        <v>31</v>
      </c>
      <c r="L90" s="167">
        <v>51</v>
      </c>
      <c r="M90" s="113">
        <v>31</v>
      </c>
      <c r="N90" s="145">
        <v>13.6</v>
      </c>
      <c r="O90" s="131">
        <v>38</v>
      </c>
      <c r="P90" s="126">
        <v>30.5</v>
      </c>
      <c r="Q90" s="113">
        <v>17</v>
      </c>
      <c r="R90" s="31" t="s">
        <v>257</v>
      </c>
      <c r="S90" s="86">
        <v>62</v>
      </c>
      <c r="T90" s="277" t="s">
        <v>356</v>
      </c>
      <c r="U90" s="278">
        <v>35</v>
      </c>
      <c r="V90" s="45">
        <f t="shared" si="1"/>
        <v>341</v>
      </c>
      <c r="W90" s="320"/>
      <c r="X90" s="323"/>
    </row>
    <row r="91" spans="1:24" ht="15" customHeight="1">
      <c r="A91" s="312">
        <v>14</v>
      </c>
      <c r="B91" s="333" t="s">
        <v>41</v>
      </c>
      <c r="C91" s="32" t="s">
        <v>147</v>
      </c>
      <c r="D91" s="168">
        <v>10</v>
      </c>
      <c r="E91" s="23">
        <v>10</v>
      </c>
      <c r="F91" s="200">
        <v>240</v>
      </c>
      <c r="G91" s="85">
        <v>40</v>
      </c>
      <c r="H91" s="178" t="s">
        <v>326</v>
      </c>
      <c r="I91" s="176">
        <v>43</v>
      </c>
      <c r="J91" s="198">
        <v>20</v>
      </c>
      <c r="K91" s="216">
        <v>50</v>
      </c>
      <c r="L91" s="168">
        <v>54</v>
      </c>
      <c r="M91" s="114">
        <v>34</v>
      </c>
      <c r="N91" s="146">
        <v>13.7</v>
      </c>
      <c r="O91" s="132">
        <v>36</v>
      </c>
      <c r="P91" s="96">
        <v>36</v>
      </c>
      <c r="Q91" s="114">
        <v>28</v>
      </c>
      <c r="R91" s="72" t="s">
        <v>258</v>
      </c>
      <c r="S91" s="88">
        <v>46</v>
      </c>
      <c r="T91" s="279" t="s">
        <v>417</v>
      </c>
      <c r="U91" s="280">
        <v>32</v>
      </c>
      <c r="V91" s="43">
        <f t="shared" si="1"/>
        <v>319</v>
      </c>
      <c r="W91" s="318">
        <f>SUM(V91:V96)</f>
        <v>1733</v>
      </c>
      <c r="X91" s="321">
        <v>17</v>
      </c>
    </row>
    <row r="92" spans="1:24" ht="15.75">
      <c r="A92" s="313"/>
      <c r="B92" s="332"/>
      <c r="C92" s="33" t="s">
        <v>148</v>
      </c>
      <c r="D92" s="166">
        <v>28</v>
      </c>
      <c r="E92" s="21">
        <v>46</v>
      </c>
      <c r="F92" s="200">
        <v>230</v>
      </c>
      <c r="G92" s="85">
        <v>35</v>
      </c>
      <c r="H92" s="179" t="s">
        <v>326</v>
      </c>
      <c r="I92" s="174">
        <v>43</v>
      </c>
      <c r="J92" s="200">
        <v>13</v>
      </c>
      <c r="K92" s="214">
        <v>36</v>
      </c>
      <c r="L92" s="166">
        <v>53</v>
      </c>
      <c r="M92" s="112">
        <v>33</v>
      </c>
      <c r="N92" s="144">
        <v>13.5</v>
      </c>
      <c r="O92" s="130">
        <v>40</v>
      </c>
      <c r="P92" s="97">
        <v>37</v>
      </c>
      <c r="Q92" s="112">
        <v>30</v>
      </c>
      <c r="R92" s="73" t="s">
        <v>259</v>
      </c>
      <c r="S92" s="89">
        <v>26</v>
      </c>
      <c r="T92" s="275" t="s">
        <v>418</v>
      </c>
      <c r="U92" s="276">
        <v>25</v>
      </c>
      <c r="V92" s="44">
        <f t="shared" si="1"/>
        <v>314</v>
      </c>
      <c r="W92" s="319"/>
      <c r="X92" s="322"/>
    </row>
    <row r="93" spans="1:24" ht="15.75">
      <c r="A93" s="313"/>
      <c r="B93" s="332"/>
      <c r="C93" s="33" t="s">
        <v>149</v>
      </c>
      <c r="D93" s="166">
        <v>17</v>
      </c>
      <c r="E93" s="21">
        <v>24</v>
      </c>
      <c r="F93" s="200">
        <v>230</v>
      </c>
      <c r="G93" s="85">
        <v>35</v>
      </c>
      <c r="H93" s="179" t="s">
        <v>329</v>
      </c>
      <c r="I93" s="174">
        <v>52</v>
      </c>
      <c r="J93" s="200">
        <v>15</v>
      </c>
      <c r="K93" s="214">
        <v>40</v>
      </c>
      <c r="L93" s="166">
        <v>44</v>
      </c>
      <c r="M93" s="112">
        <v>24</v>
      </c>
      <c r="N93" s="144">
        <v>14.5</v>
      </c>
      <c r="O93" s="130">
        <v>20</v>
      </c>
      <c r="P93" s="97">
        <v>23.6</v>
      </c>
      <c r="Q93" s="112">
        <v>4</v>
      </c>
      <c r="R93" s="64" t="s">
        <v>260</v>
      </c>
      <c r="S93" s="89">
        <v>39</v>
      </c>
      <c r="T93" s="275" t="s">
        <v>419</v>
      </c>
      <c r="U93" s="276">
        <v>19</v>
      </c>
      <c r="V93" s="44">
        <f t="shared" si="1"/>
        <v>257</v>
      </c>
      <c r="W93" s="319"/>
      <c r="X93" s="322"/>
    </row>
    <row r="94" spans="1:24" ht="15.75">
      <c r="A94" s="313"/>
      <c r="B94" s="332"/>
      <c r="C94" s="33" t="s">
        <v>150</v>
      </c>
      <c r="D94" s="166">
        <v>32</v>
      </c>
      <c r="E94" s="21">
        <v>54</v>
      </c>
      <c r="F94" s="200">
        <v>190</v>
      </c>
      <c r="G94" s="85">
        <v>40</v>
      </c>
      <c r="H94" s="179" t="s">
        <v>331</v>
      </c>
      <c r="I94" s="174">
        <v>28</v>
      </c>
      <c r="J94" s="200">
        <v>16</v>
      </c>
      <c r="K94" s="214">
        <v>26</v>
      </c>
      <c r="L94" s="166">
        <v>47</v>
      </c>
      <c r="M94" s="112">
        <v>44</v>
      </c>
      <c r="N94" s="144">
        <v>15.8</v>
      </c>
      <c r="O94" s="130">
        <v>32</v>
      </c>
      <c r="P94" s="97">
        <v>27.7</v>
      </c>
      <c r="Q94" s="112">
        <v>42</v>
      </c>
      <c r="R94" s="64" t="s">
        <v>261</v>
      </c>
      <c r="S94" s="89">
        <v>18</v>
      </c>
      <c r="T94" s="275" t="s">
        <v>420</v>
      </c>
      <c r="U94" s="276">
        <v>26</v>
      </c>
      <c r="V94" s="44">
        <f t="shared" si="1"/>
        <v>310</v>
      </c>
      <c r="W94" s="319"/>
      <c r="X94" s="322"/>
    </row>
    <row r="95" spans="1:24" ht="15.75">
      <c r="A95" s="313"/>
      <c r="B95" s="332"/>
      <c r="C95" s="33" t="s">
        <v>151</v>
      </c>
      <c r="D95" s="166">
        <v>14</v>
      </c>
      <c r="E95" s="21">
        <v>18</v>
      </c>
      <c r="F95" s="200">
        <v>150</v>
      </c>
      <c r="G95" s="85">
        <v>20</v>
      </c>
      <c r="H95" s="179" t="s">
        <v>53</v>
      </c>
      <c r="I95" s="174">
        <v>52</v>
      </c>
      <c r="J95" s="200">
        <v>2</v>
      </c>
      <c r="K95" s="214">
        <v>4</v>
      </c>
      <c r="L95" s="166">
        <v>23</v>
      </c>
      <c r="M95" s="112">
        <v>17</v>
      </c>
      <c r="N95" s="144">
        <v>18.3</v>
      </c>
      <c r="O95" s="130">
        <v>14</v>
      </c>
      <c r="P95" s="97">
        <v>24</v>
      </c>
      <c r="Q95" s="112">
        <v>34</v>
      </c>
      <c r="R95" s="64" t="s">
        <v>262</v>
      </c>
      <c r="S95" s="89">
        <v>27</v>
      </c>
      <c r="T95" s="275" t="s">
        <v>421</v>
      </c>
      <c r="U95" s="276">
        <v>24</v>
      </c>
      <c r="V95" s="44">
        <f t="shared" si="1"/>
        <v>210</v>
      </c>
      <c r="W95" s="319"/>
      <c r="X95" s="322"/>
    </row>
    <row r="96" spans="1:24" ht="16.5" thickBot="1">
      <c r="A96" s="340"/>
      <c r="B96" s="334"/>
      <c r="C96" s="35" t="s">
        <v>152</v>
      </c>
      <c r="D96" s="169">
        <v>5</v>
      </c>
      <c r="E96" s="238">
        <v>5</v>
      </c>
      <c r="F96" s="201">
        <v>185</v>
      </c>
      <c r="G96" s="86">
        <v>37</v>
      </c>
      <c r="H96" s="211" t="s">
        <v>323</v>
      </c>
      <c r="I96" s="177">
        <v>40</v>
      </c>
      <c r="J96" s="201">
        <v>29</v>
      </c>
      <c r="K96" s="217">
        <v>39</v>
      </c>
      <c r="L96" s="169">
        <v>53</v>
      </c>
      <c r="M96" s="115">
        <v>56</v>
      </c>
      <c r="N96" s="147">
        <v>15.5</v>
      </c>
      <c r="O96" s="133">
        <v>36</v>
      </c>
      <c r="P96" s="102">
        <v>30.7</v>
      </c>
      <c r="Q96" s="115">
        <v>48</v>
      </c>
      <c r="R96" s="68" t="s">
        <v>263</v>
      </c>
      <c r="S96" s="90">
        <v>27</v>
      </c>
      <c r="T96" s="281" t="s">
        <v>422</v>
      </c>
      <c r="U96" s="282">
        <v>35</v>
      </c>
      <c r="V96" s="45">
        <f t="shared" si="1"/>
        <v>323</v>
      </c>
      <c r="W96" s="320"/>
      <c r="X96" s="323"/>
    </row>
    <row r="97" spans="1:24" ht="15" customHeight="1">
      <c r="A97" s="312">
        <v>15</v>
      </c>
      <c r="B97" s="332" t="s">
        <v>42</v>
      </c>
      <c r="C97" s="36" t="s">
        <v>153</v>
      </c>
      <c r="D97" s="168">
        <v>6</v>
      </c>
      <c r="E97" s="237">
        <v>6</v>
      </c>
      <c r="F97" s="230">
        <v>245</v>
      </c>
      <c r="G97" s="84">
        <v>42</v>
      </c>
      <c r="H97" s="209" t="s">
        <v>53</v>
      </c>
      <c r="I97" s="176">
        <v>67</v>
      </c>
      <c r="J97" s="198">
        <v>15</v>
      </c>
      <c r="K97" s="216">
        <v>40</v>
      </c>
      <c r="L97" s="168">
        <v>63</v>
      </c>
      <c r="M97" s="114">
        <v>46</v>
      </c>
      <c r="N97" s="146">
        <v>12.9</v>
      </c>
      <c r="O97" s="132">
        <v>52</v>
      </c>
      <c r="P97" s="96">
        <v>33.6</v>
      </c>
      <c r="Q97" s="114">
        <v>23</v>
      </c>
      <c r="R97" s="63" t="s">
        <v>264</v>
      </c>
      <c r="S97" s="80">
        <v>43</v>
      </c>
      <c r="T97" s="279" t="s">
        <v>423</v>
      </c>
      <c r="U97" s="280">
        <v>44</v>
      </c>
      <c r="V97" s="43">
        <f t="shared" si="1"/>
        <v>363</v>
      </c>
      <c r="W97" s="318">
        <f>SUM(V97:V102)</f>
        <v>2310</v>
      </c>
      <c r="X97" s="362">
        <v>2</v>
      </c>
    </row>
    <row r="98" spans="1:24" ht="15.75">
      <c r="A98" s="313"/>
      <c r="B98" s="332"/>
      <c r="C98" s="33" t="s">
        <v>154</v>
      </c>
      <c r="D98" s="166">
        <v>27</v>
      </c>
      <c r="E98" s="21">
        <v>44</v>
      </c>
      <c r="F98" s="200">
        <v>230</v>
      </c>
      <c r="G98" s="85">
        <v>35</v>
      </c>
      <c r="H98" s="179" t="s">
        <v>334</v>
      </c>
      <c r="I98" s="174">
        <v>79</v>
      </c>
      <c r="J98" s="200">
        <v>16</v>
      </c>
      <c r="K98" s="214">
        <v>42</v>
      </c>
      <c r="L98" s="166">
        <v>73</v>
      </c>
      <c r="M98" s="112">
        <v>66</v>
      </c>
      <c r="N98" s="144">
        <v>14</v>
      </c>
      <c r="O98" s="130">
        <v>30</v>
      </c>
      <c r="P98" s="97">
        <v>37.7</v>
      </c>
      <c r="Q98" s="112">
        <v>32</v>
      </c>
      <c r="R98" s="64" t="s">
        <v>265</v>
      </c>
      <c r="S98" s="75">
        <v>46</v>
      </c>
      <c r="T98" s="275" t="s">
        <v>424</v>
      </c>
      <c r="U98" s="276">
        <v>52</v>
      </c>
      <c r="V98" s="44">
        <f t="shared" si="1"/>
        <v>426</v>
      </c>
      <c r="W98" s="319"/>
      <c r="X98" s="363"/>
    </row>
    <row r="99" spans="1:24" ht="15.75">
      <c r="A99" s="313"/>
      <c r="B99" s="332"/>
      <c r="C99" s="33" t="s">
        <v>64</v>
      </c>
      <c r="D99" s="166">
        <v>21</v>
      </c>
      <c r="E99" s="21">
        <v>32</v>
      </c>
      <c r="F99" s="200">
        <v>220</v>
      </c>
      <c r="G99" s="85">
        <v>30</v>
      </c>
      <c r="H99" s="179" t="s">
        <v>53</v>
      </c>
      <c r="I99" s="174">
        <v>67</v>
      </c>
      <c r="J99" s="200">
        <v>18</v>
      </c>
      <c r="K99" s="214">
        <v>46</v>
      </c>
      <c r="L99" s="166">
        <v>61</v>
      </c>
      <c r="M99" s="112">
        <v>42</v>
      </c>
      <c r="N99" s="144">
        <v>13.8</v>
      </c>
      <c r="O99" s="130">
        <v>34</v>
      </c>
      <c r="P99" s="97">
        <v>36.9</v>
      </c>
      <c r="Q99" s="112">
        <v>24</v>
      </c>
      <c r="R99" s="64" t="s">
        <v>266</v>
      </c>
      <c r="S99" s="75">
        <v>36</v>
      </c>
      <c r="T99" s="275" t="s">
        <v>425</v>
      </c>
      <c r="U99" s="276">
        <v>30</v>
      </c>
      <c r="V99" s="44">
        <f t="shared" si="1"/>
        <v>341</v>
      </c>
      <c r="W99" s="319"/>
      <c r="X99" s="363"/>
    </row>
    <row r="100" spans="1:24" ht="15.75">
      <c r="A100" s="313"/>
      <c r="B100" s="332"/>
      <c r="C100" s="33" t="s">
        <v>155</v>
      </c>
      <c r="D100" s="166">
        <v>11</v>
      </c>
      <c r="E100" s="21">
        <v>12</v>
      </c>
      <c r="F100" s="200">
        <v>245</v>
      </c>
      <c r="G100" s="85">
        <v>42</v>
      </c>
      <c r="H100" s="179" t="s">
        <v>341</v>
      </c>
      <c r="I100" s="174">
        <v>100</v>
      </c>
      <c r="J100" s="200">
        <v>27</v>
      </c>
      <c r="K100" s="214">
        <v>64</v>
      </c>
      <c r="L100" s="166">
        <v>42</v>
      </c>
      <c r="M100" s="112">
        <v>22</v>
      </c>
      <c r="N100" s="144">
        <v>13.5</v>
      </c>
      <c r="O100" s="130">
        <v>40</v>
      </c>
      <c r="P100" s="97">
        <v>38.8</v>
      </c>
      <c r="Q100" s="112">
        <v>34</v>
      </c>
      <c r="R100" s="64" t="s">
        <v>267</v>
      </c>
      <c r="S100" s="75">
        <v>52</v>
      </c>
      <c r="T100" s="275" t="s">
        <v>366</v>
      </c>
      <c r="U100" s="276">
        <v>32</v>
      </c>
      <c r="V100" s="44">
        <f t="shared" si="1"/>
        <v>398</v>
      </c>
      <c r="W100" s="319"/>
      <c r="X100" s="363"/>
    </row>
    <row r="101" spans="1:24" ht="15.75">
      <c r="A101" s="313"/>
      <c r="B101" s="332"/>
      <c r="C101" s="33" t="s">
        <v>157</v>
      </c>
      <c r="D101" s="166">
        <v>29</v>
      </c>
      <c r="E101" s="21">
        <v>48</v>
      </c>
      <c r="F101" s="200">
        <v>235</v>
      </c>
      <c r="G101" s="85">
        <v>37</v>
      </c>
      <c r="H101" s="179" t="s">
        <v>54</v>
      </c>
      <c r="I101" s="174">
        <v>82</v>
      </c>
      <c r="J101" s="200">
        <v>23</v>
      </c>
      <c r="K101" s="214">
        <v>56</v>
      </c>
      <c r="L101" s="166">
        <v>45</v>
      </c>
      <c r="M101" s="112">
        <v>25</v>
      </c>
      <c r="N101" s="144">
        <v>13.5</v>
      </c>
      <c r="O101" s="130">
        <v>40</v>
      </c>
      <c r="P101" s="97">
        <v>37.8</v>
      </c>
      <c r="Q101" s="112">
        <v>32</v>
      </c>
      <c r="R101" s="64" t="s">
        <v>268</v>
      </c>
      <c r="S101" s="75">
        <v>38</v>
      </c>
      <c r="T101" s="275" t="s">
        <v>426</v>
      </c>
      <c r="U101" s="276">
        <v>32</v>
      </c>
      <c r="V101" s="44">
        <f t="shared" si="1"/>
        <v>390</v>
      </c>
      <c r="W101" s="319"/>
      <c r="X101" s="363"/>
    </row>
    <row r="102" spans="1:24" ht="16.5" thickBot="1">
      <c r="A102" s="340"/>
      <c r="B102" s="332"/>
      <c r="C102" s="34" t="s">
        <v>156</v>
      </c>
      <c r="D102" s="169">
        <v>18</v>
      </c>
      <c r="E102" s="22">
        <v>26</v>
      </c>
      <c r="F102" s="201">
        <v>240</v>
      </c>
      <c r="G102" s="86">
        <v>40</v>
      </c>
      <c r="H102" s="211" t="s">
        <v>51</v>
      </c>
      <c r="I102" s="177">
        <v>70</v>
      </c>
      <c r="J102" s="201">
        <v>17</v>
      </c>
      <c r="K102" s="217">
        <v>44</v>
      </c>
      <c r="L102" s="169">
        <v>65</v>
      </c>
      <c r="M102" s="115">
        <v>50</v>
      </c>
      <c r="N102" s="147">
        <v>13.1</v>
      </c>
      <c r="O102" s="133">
        <v>48</v>
      </c>
      <c r="P102" s="102">
        <v>39.8</v>
      </c>
      <c r="Q102" s="115">
        <v>36</v>
      </c>
      <c r="R102" s="65" t="s">
        <v>269</v>
      </c>
      <c r="S102" s="76">
        <v>35</v>
      </c>
      <c r="T102" s="281" t="s">
        <v>355</v>
      </c>
      <c r="U102" s="282">
        <v>43</v>
      </c>
      <c r="V102" s="45">
        <f t="shared" si="1"/>
        <v>392</v>
      </c>
      <c r="W102" s="320"/>
      <c r="X102" s="364"/>
    </row>
    <row r="103" spans="1:24" ht="15" customHeight="1">
      <c r="A103" s="312">
        <v>16</v>
      </c>
      <c r="B103" s="333" t="s">
        <v>43</v>
      </c>
      <c r="C103" s="4" t="s">
        <v>158</v>
      </c>
      <c r="D103" s="168">
        <v>0</v>
      </c>
      <c r="E103" s="23">
        <v>0</v>
      </c>
      <c r="F103" s="230">
        <v>231</v>
      </c>
      <c r="G103" s="84">
        <v>35</v>
      </c>
      <c r="H103" s="178" t="s">
        <v>333</v>
      </c>
      <c r="I103" s="176">
        <v>58</v>
      </c>
      <c r="J103" s="198">
        <v>15</v>
      </c>
      <c r="K103" s="216">
        <v>40</v>
      </c>
      <c r="L103" s="168">
        <v>59</v>
      </c>
      <c r="M103" s="114">
        <v>39</v>
      </c>
      <c r="N103" s="146">
        <v>13.4</v>
      </c>
      <c r="O103" s="132">
        <v>42</v>
      </c>
      <c r="P103" s="96">
        <v>26.1</v>
      </c>
      <c r="Q103" s="114">
        <v>8</v>
      </c>
      <c r="R103" s="63" t="s">
        <v>270</v>
      </c>
      <c r="S103" s="80">
        <v>60</v>
      </c>
      <c r="T103" s="279" t="s">
        <v>427</v>
      </c>
      <c r="U103" s="280">
        <v>51</v>
      </c>
      <c r="V103" s="43">
        <f t="shared" si="1"/>
        <v>333</v>
      </c>
      <c r="W103" s="318">
        <f>SUM(V103:V108)</f>
        <v>2241</v>
      </c>
      <c r="X103" s="362">
        <v>3</v>
      </c>
    </row>
    <row r="104" spans="1:24" ht="15.75">
      <c r="A104" s="313"/>
      <c r="B104" s="332"/>
      <c r="C104" s="2" t="s">
        <v>159</v>
      </c>
      <c r="D104" s="166">
        <v>27</v>
      </c>
      <c r="E104" s="21">
        <v>44</v>
      </c>
      <c r="F104" s="200">
        <v>234</v>
      </c>
      <c r="G104" s="85">
        <v>37</v>
      </c>
      <c r="H104" s="179" t="s">
        <v>335</v>
      </c>
      <c r="I104" s="174">
        <v>64</v>
      </c>
      <c r="J104" s="200">
        <v>18</v>
      </c>
      <c r="K104" s="214">
        <v>46</v>
      </c>
      <c r="L104" s="166">
        <v>59</v>
      </c>
      <c r="M104" s="112">
        <v>39</v>
      </c>
      <c r="N104" s="144">
        <v>13.4</v>
      </c>
      <c r="O104" s="130">
        <v>42</v>
      </c>
      <c r="P104" s="97">
        <v>34.6</v>
      </c>
      <c r="Q104" s="112">
        <v>25</v>
      </c>
      <c r="R104" s="64" t="s">
        <v>271</v>
      </c>
      <c r="S104" s="75">
        <v>54</v>
      </c>
      <c r="T104" s="275" t="s">
        <v>428</v>
      </c>
      <c r="U104" s="276">
        <v>43</v>
      </c>
      <c r="V104" s="44">
        <f t="shared" si="1"/>
        <v>394</v>
      </c>
      <c r="W104" s="319"/>
      <c r="X104" s="363"/>
    </row>
    <row r="105" spans="1:24" ht="15.75">
      <c r="A105" s="313"/>
      <c r="B105" s="332"/>
      <c r="C105" s="2" t="s">
        <v>160</v>
      </c>
      <c r="D105" s="166">
        <v>20</v>
      </c>
      <c r="E105" s="21">
        <v>30</v>
      </c>
      <c r="F105" s="200">
        <v>256</v>
      </c>
      <c r="G105" s="85">
        <v>48</v>
      </c>
      <c r="H105" s="179" t="s">
        <v>342</v>
      </c>
      <c r="I105" s="174">
        <v>88</v>
      </c>
      <c r="J105" s="200">
        <v>27</v>
      </c>
      <c r="K105" s="214">
        <v>64</v>
      </c>
      <c r="L105" s="166">
        <v>51</v>
      </c>
      <c r="M105" s="112">
        <v>31</v>
      </c>
      <c r="N105" s="144">
        <v>13.1</v>
      </c>
      <c r="O105" s="130">
        <v>48</v>
      </c>
      <c r="P105" s="97">
        <v>42.9</v>
      </c>
      <c r="Q105" s="112">
        <v>42</v>
      </c>
      <c r="R105" s="64" t="s">
        <v>272</v>
      </c>
      <c r="S105" s="75">
        <v>49</v>
      </c>
      <c r="T105" s="275" t="s">
        <v>429</v>
      </c>
      <c r="U105" s="276">
        <v>29</v>
      </c>
      <c r="V105" s="44">
        <f t="shared" si="1"/>
        <v>429</v>
      </c>
      <c r="W105" s="319"/>
      <c r="X105" s="363"/>
    </row>
    <row r="106" spans="1:24" ht="15.75">
      <c r="A106" s="313"/>
      <c r="B106" s="332"/>
      <c r="C106" s="2" t="s">
        <v>161</v>
      </c>
      <c r="D106" s="166">
        <v>23</v>
      </c>
      <c r="E106" s="21">
        <v>36</v>
      </c>
      <c r="F106" s="200">
        <v>262</v>
      </c>
      <c r="G106" s="85">
        <v>51</v>
      </c>
      <c r="H106" s="179" t="s">
        <v>327</v>
      </c>
      <c r="I106" s="174">
        <v>40</v>
      </c>
      <c r="J106" s="200">
        <v>16</v>
      </c>
      <c r="K106" s="214">
        <v>42</v>
      </c>
      <c r="L106" s="166">
        <v>63</v>
      </c>
      <c r="M106" s="112">
        <v>46</v>
      </c>
      <c r="N106" s="144">
        <v>12.9</v>
      </c>
      <c r="O106" s="130">
        <v>52</v>
      </c>
      <c r="P106" s="97">
        <v>42.2</v>
      </c>
      <c r="Q106" s="112">
        <v>40</v>
      </c>
      <c r="R106" s="64" t="s">
        <v>273</v>
      </c>
      <c r="S106" s="75">
        <v>42</v>
      </c>
      <c r="T106" s="275" t="s">
        <v>354</v>
      </c>
      <c r="U106" s="276">
        <v>28</v>
      </c>
      <c r="V106" s="44">
        <f t="shared" si="1"/>
        <v>377</v>
      </c>
      <c r="W106" s="319"/>
      <c r="X106" s="363"/>
    </row>
    <row r="107" spans="1:24" ht="15.75">
      <c r="A107" s="313"/>
      <c r="B107" s="332"/>
      <c r="C107" s="2" t="s">
        <v>162</v>
      </c>
      <c r="D107" s="166">
        <v>8</v>
      </c>
      <c r="E107" s="21">
        <v>8</v>
      </c>
      <c r="F107" s="200">
        <v>248</v>
      </c>
      <c r="G107" s="85">
        <v>44</v>
      </c>
      <c r="H107" s="179" t="s">
        <v>51</v>
      </c>
      <c r="I107" s="174">
        <v>70</v>
      </c>
      <c r="J107" s="200">
        <v>29</v>
      </c>
      <c r="K107" s="214">
        <v>68</v>
      </c>
      <c r="L107" s="166">
        <v>63</v>
      </c>
      <c r="M107" s="112">
        <v>46</v>
      </c>
      <c r="N107" s="144">
        <v>13.5</v>
      </c>
      <c r="O107" s="130">
        <v>40</v>
      </c>
      <c r="P107" s="97">
        <v>36.7</v>
      </c>
      <c r="Q107" s="112">
        <v>29</v>
      </c>
      <c r="R107" s="64" t="s">
        <v>274</v>
      </c>
      <c r="S107" s="75">
        <v>47</v>
      </c>
      <c r="T107" s="275" t="s">
        <v>430</v>
      </c>
      <c r="U107" s="276">
        <v>25</v>
      </c>
      <c r="V107" s="44">
        <f t="shared" si="1"/>
        <v>377</v>
      </c>
      <c r="W107" s="319"/>
      <c r="X107" s="363"/>
    </row>
    <row r="108" spans="1:24" ht="16.5" thickBot="1">
      <c r="A108" s="340"/>
      <c r="B108" s="334"/>
      <c r="C108" s="3" t="s">
        <v>163</v>
      </c>
      <c r="D108" s="169">
        <v>2</v>
      </c>
      <c r="E108" s="238">
        <v>2</v>
      </c>
      <c r="F108" s="201">
        <v>232</v>
      </c>
      <c r="G108" s="86">
        <v>36</v>
      </c>
      <c r="H108" s="211" t="s">
        <v>53</v>
      </c>
      <c r="I108" s="177">
        <v>67</v>
      </c>
      <c r="J108" s="201">
        <v>14</v>
      </c>
      <c r="K108" s="217">
        <v>38</v>
      </c>
      <c r="L108" s="169">
        <v>48</v>
      </c>
      <c r="M108" s="115">
        <v>28</v>
      </c>
      <c r="N108" s="147">
        <v>14</v>
      </c>
      <c r="O108" s="133">
        <v>30</v>
      </c>
      <c r="P108" s="102">
        <v>41</v>
      </c>
      <c r="Q108" s="115">
        <v>38</v>
      </c>
      <c r="R108" s="65" t="s">
        <v>275</v>
      </c>
      <c r="S108" s="76">
        <v>38</v>
      </c>
      <c r="T108" s="281" t="s">
        <v>431</v>
      </c>
      <c r="U108" s="282">
        <v>54</v>
      </c>
      <c r="V108" s="45">
        <f t="shared" si="1"/>
        <v>331</v>
      </c>
      <c r="W108" s="320"/>
      <c r="X108" s="364"/>
    </row>
    <row r="109" spans="1:24" ht="15" customHeight="1">
      <c r="A109" s="312">
        <v>17</v>
      </c>
      <c r="B109" s="332" t="s">
        <v>44</v>
      </c>
      <c r="C109" s="36" t="s">
        <v>164</v>
      </c>
      <c r="D109" s="168">
        <v>3</v>
      </c>
      <c r="E109" s="237">
        <v>3</v>
      </c>
      <c r="F109" s="230">
        <v>242</v>
      </c>
      <c r="G109" s="84">
        <v>41</v>
      </c>
      <c r="H109" s="209" t="s">
        <v>335</v>
      </c>
      <c r="I109" s="176">
        <v>64</v>
      </c>
      <c r="J109" s="198">
        <v>25</v>
      </c>
      <c r="K109" s="216">
        <v>60</v>
      </c>
      <c r="L109" s="168">
        <v>54</v>
      </c>
      <c r="M109" s="114">
        <v>34</v>
      </c>
      <c r="N109" s="146">
        <v>13.7</v>
      </c>
      <c r="O109" s="132">
        <v>36</v>
      </c>
      <c r="P109" s="96">
        <v>20.7</v>
      </c>
      <c r="Q109" s="114">
        <v>2</v>
      </c>
      <c r="R109" s="63" t="s">
        <v>276</v>
      </c>
      <c r="S109" s="80">
        <v>7</v>
      </c>
      <c r="T109" s="279" t="s">
        <v>432</v>
      </c>
      <c r="U109" s="280">
        <v>24</v>
      </c>
      <c r="V109" s="43">
        <f t="shared" si="1"/>
        <v>271</v>
      </c>
      <c r="W109" s="318">
        <f>SUM(V109:V114)</f>
        <v>1771</v>
      </c>
      <c r="X109" s="321">
        <v>14</v>
      </c>
    </row>
    <row r="110" spans="1:24" ht="15.75">
      <c r="A110" s="313"/>
      <c r="B110" s="332"/>
      <c r="C110" s="33" t="s">
        <v>165</v>
      </c>
      <c r="D110" s="166">
        <v>19</v>
      </c>
      <c r="E110" s="21">
        <v>28</v>
      </c>
      <c r="F110" s="200">
        <v>240</v>
      </c>
      <c r="G110" s="85">
        <v>40</v>
      </c>
      <c r="H110" s="179" t="s">
        <v>335</v>
      </c>
      <c r="I110" s="174">
        <v>64</v>
      </c>
      <c r="J110" s="200">
        <v>9</v>
      </c>
      <c r="K110" s="214">
        <v>25</v>
      </c>
      <c r="L110" s="166">
        <v>41</v>
      </c>
      <c r="M110" s="112">
        <v>21</v>
      </c>
      <c r="N110" s="144">
        <v>13.8</v>
      </c>
      <c r="O110" s="130">
        <v>34</v>
      </c>
      <c r="P110" s="97">
        <v>45.4</v>
      </c>
      <c r="Q110" s="112">
        <v>47</v>
      </c>
      <c r="R110" s="64" t="s">
        <v>277</v>
      </c>
      <c r="S110" s="75">
        <v>72</v>
      </c>
      <c r="T110" s="275">
        <v>0</v>
      </c>
      <c r="U110" s="276">
        <v>0</v>
      </c>
      <c r="V110" s="44">
        <f t="shared" si="1"/>
        <v>331</v>
      </c>
      <c r="W110" s="319"/>
      <c r="X110" s="322"/>
    </row>
    <row r="111" spans="1:24" ht="15.75">
      <c r="A111" s="313"/>
      <c r="B111" s="332"/>
      <c r="C111" s="33" t="s">
        <v>166</v>
      </c>
      <c r="D111" s="166">
        <v>5</v>
      </c>
      <c r="E111" s="21">
        <v>5</v>
      </c>
      <c r="F111" s="200">
        <v>266</v>
      </c>
      <c r="G111" s="85">
        <v>53</v>
      </c>
      <c r="H111" s="179" t="s">
        <v>51</v>
      </c>
      <c r="I111" s="174">
        <v>70</v>
      </c>
      <c r="J111" s="200">
        <v>20</v>
      </c>
      <c r="K111" s="214">
        <v>50</v>
      </c>
      <c r="L111" s="166">
        <v>43</v>
      </c>
      <c r="M111" s="112">
        <v>23</v>
      </c>
      <c r="N111" s="144">
        <v>13.3</v>
      </c>
      <c r="O111" s="130">
        <v>44</v>
      </c>
      <c r="P111" s="97">
        <v>44.9</v>
      </c>
      <c r="Q111" s="112">
        <v>46</v>
      </c>
      <c r="R111" s="64" t="s">
        <v>278</v>
      </c>
      <c r="S111" s="75">
        <v>35</v>
      </c>
      <c r="T111" s="275" t="s">
        <v>433</v>
      </c>
      <c r="U111" s="276">
        <v>23</v>
      </c>
      <c r="V111" s="44">
        <f t="shared" si="1"/>
        <v>349</v>
      </c>
      <c r="W111" s="319"/>
      <c r="X111" s="322"/>
    </row>
    <row r="112" spans="1:24" ht="15.75">
      <c r="A112" s="313"/>
      <c r="B112" s="332"/>
      <c r="C112" s="33" t="s">
        <v>167</v>
      </c>
      <c r="D112" s="166">
        <v>29</v>
      </c>
      <c r="E112" s="21">
        <v>48</v>
      </c>
      <c r="F112" s="200">
        <v>238</v>
      </c>
      <c r="G112" s="85">
        <v>39</v>
      </c>
      <c r="H112" s="179" t="s">
        <v>328</v>
      </c>
      <c r="I112" s="174">
        <v>28</v>
      </c>
      <c r="J112" s="200">
        <v>13</v>
      </c>
      <c r="K112" s="214">
        <v>36</v>
      </c>
      <c r="L112" s="166">
        <v>47</v>
      </c>
      <c r="M112" s="112">
        <v>27</v>
      </c>
      <c r="N112" s="144">
        <v>13.5</v>
      </c>
      <c r="O112" s="130">
        <v>40</v>
      </c>
      <c r="P112" s="97">
        <v>38.5</v>
      </c>
      <c r="Q112" s="112">
        <v>33</v>
      </c>
      <c r="R112" s="64" t="s">
        <v>279</v>
      </c>
      <c r="S112" s="75">
        <v>37</v>
      </c>
      <c r="T112" s="275" t="s">
        <v>383</v>
      </c>
      <c r="U112" s="276">
        <v>29</v>
      </c>
      <c r="V112" s="44">
        <f t="shared" si="1"/>
        <v>317</v>
      </c>
      <c r="W112" s="319"/>
      <c r="X112" s="322"/>
    </row>
    <row r="113" spans="1:24" ht="15.75">
      <c r="A113" s="313"/>
      <c r="B113" s="332"/>
      <c r="C113" s="33" t="s">
        <v>168</v>
      </c>
      <c r="D113" s="166">
        <v>11</v>
      </c>
      <c r="E113" s="21">
        <v>12</v>
      </c>
      <c r="F113" s="200">
        <v>218</v>
      </c>
      <c r="G113" s="85">
        <v>29</v>
      </c>
      <c r="H113" s="179" t="s">
        <v>334</v>
      </c>
      <c r="I113" s="174">
        <v>79</v>
      </c>
      <c r="J113" s="200">
        <v>14</v>
      </c>
      <c r="K113" s="214">
        <v>38</v>
      </c>
      <c r="L113" s="166">
        <v>49</v>
      </c>
      <c r="M113" s="112">
        <v>29</v>
      </c>
      <c r="N113" s="144">
        <v>14.4</v>
      </c>
      <c r="O113" s="130">
        <v>22</v>
      </c>
      <c r="P113" s="97">
        <v>28.5</v>
      </c>
      <c r="Q113" s="112">
        <v>13</v>
      </c>
      <c r="R113" s="64" t="s">
        <v>280</v>
      </c>
      <c r="S113" s="75">
        <v>27</v>
      </c>
      <c r="T113" s="275">
        <v>0</v>
      </c>
      <c r="U113" s="276">
        <v>0</v>
      </c>
      <c r="V113" s="44">
        <f t="shared" si="1"/>
        <v>249</v>
      </c>
      <c r="W113" s="319"/>
      <c r="X113" s="322"/>
    </row>
    <row r="114" spans="1:24" ht="16.5" thickBot="1">
      <c r="A114" s="340"/>
      <c r="B114" s="332"/>
      <c r="C114" s="34" t="s">
        <v>169</v>
      </c>
      <c r="D114" s="169">
        <v>15</v>
      </c>
      <c r="E114" s="22">
        <v>20</v>
      </c>
      <c r="F114" s="201">
        <v>241</v>
      </c>
      <c r="G114" s="86">
        <v>40</v>
      </c>
      <c r="H114" s="211" t="s">
        <v>50</v>
      </c>
      <c r="I114" s="177">
        <v>46</v>
      </c>
      <c r="J114" s="201">
        <v>17</v>
      </c>
      <c r="K114" s="217">
        <v>44</v>
      </c>
      <c r="L114" s="169">
        <v>41</v>
      </c>
      <c r="M114" s="115">
        <v>21</v>
      </c>
      <c r="N114" s="147">
        <v>15.7</v>
      </c>
      <c r="O114" s="133">
        <v>11</v>
      </c>
      <c r="P114" s="102">
        <v>29.1</v>
      </c>
      <c r="Q114" s="115">
        <v>14</v>
      </c>
      <c r="R114" s="65" t="s">
        <v>281</v>
      </c>
      <c r="S114" s="76">
        <v>34</v>
      </c>
      <c r="T114" s="281" t="s">
        <v>434</v>
      </c>
      <c r="U114" s="282">
        <v>24</v>
      </c>
      <c r="V114" s="45">
        <f t="shared" si="1"/>
        <v>254</v>
      </c>
      <c r="W114" s="320"/>
      <c r="X114" s="323"/>
    </row>
    <row r="115" spans="1:24" ht="15" customHeight="1">
      <c r="A115" s="312">
        <v>18</v>
      </c>
      <c r="B115" s="333" t="s">
        <v>45</v>
      </c>
      <c r="C115" s="32" t="s">
        <v>170</v>
      </c>
      <c r="D115" s="168">
        <v>14</v>
      </c>
      <c r="E115" s="23">
        <v>18</v>
      </c>
      <c r="F115" s="230">
        <v>234</v>
      </c>
      <c r="G115" s="84">
        <v>37</v>
      </c>
      <c r="H115" s="209" t="s">
        <v>339</v>
      </c>
      <c r="I115" s="176">
        <v>61</v>
      </c>
      <c r="J115" s="198">
        <v>15</v>
      </c>
      <c r="K115" s="216">
        <v>40</v>
      </c>
      <c r="L115" s="168">
        <v>51</v>
      </c>
      <c r="M115" s="114">
        <v>31</v>
      </c>
      <c r="N115" s="146">
        <v>13.9</v>
      </c>
      <c r="O115" s="132">
        <v>32</v>
      </c>
      <c r="P115" s="96">
        <v>26.3</v>
      </c>
      <c r="Q115" s="114">
        <v>9</v>
      </c>
      <c r="R115" s="63" t="s">
        <v>282</v>
      </c>
      <c r="S115" s="80">
        <v>36</v>
      </c>
      <c r="T115" s="279" t="s">
        <v>398</v>
      </c>
      <c r="U115" s="280">
        <v>42</v>
      </c>
      <c r="V115" s="43">
        <f t="shared" si="1"/>
        <v>306</v>
      </c>
      <c r="W115" s="318">
        <f>SUM(V115:V120)</f>
        <v>2031</v>
      </c>
      <c r="X115" s="321">
        <v>9</v>
      </c>
    </row>
    <row r="116" spans="1:24" ht="15.75">
      <c r="A116" s="313"/>
      <c r="B116" s="332"/>
      <c r="C116" s="33" t="s">
        <v>171</v>
      </c>
      <c r="D116" s="166">
        <v>8</v>
      </c>
      <c r="E116" s="21">
        <v>8</v>
      </c>
      <c r="F116" s="200">
        <v>225</v>
      </c>
      <c r="G116" s="85">
        <v>32</v>
      </c>
      <c r="H116" s="179" t="s">
        <v>334</v>
      </c>
      <c r="I116" s="174">
        <v>79</v>
      </c>
      <c r="J116" s="200">
        <v>16</v>
      </c>
      <c r="K116" s="214">
        <v>42</v>
      </c>
      <c r="L116" s="166">
        <v>60</v>
      </c>
      <c r="M116" s="112">
        <v>40</v>
      </c>
      <c r="N116" s="144">
        <v>14.2</v>
      </c>
      <c r="O116" s="130">
        <v>26</v>
      </c>
      <c r="P116" s="97">
        <v>37.8</v>
      </c>
      <c r="Q116" s="112">
        <v>31</v>
      </c>
      <c r="R116" s="64" t="s">
        <v>283</v>
      </c>
      <c r="S116" s="75">
        <v>39</v>
      </c>
      <c r="T116" s="275" t="s">
        <v>435</v>
      </c>
      <c r="U116" s="276">
        <v>39</v>
      </c>
      <c r="V116" s="44">
        <f t="shared" si="1"/>
        <v>336</v>
      </c>
      <c r="W116" s="319"/>
      <c r="X116" s="322"/>
    </row>
    <row r="117" spans="1:24" ht="15.75">
      <c r="A117" s="313"/>
      <c r="B117" s="332"/>
      <c r="C117" s="33" t="s">
        <v>172</v>
      </c>
      <c r="D117" s="166">
        <v>28</v>
      </c>
      <c r="E117" s="21">
        <v>46</v>
      </c>
      <c r="F117" s="200">
        <v>216</v>
      </c>
      <c r="G117" s="85">
        <v>28</v>
      </c>
      <c r="H117" s="179" t="s">
        <v>325</v>
      </c>
      <c r="I117" s="174">
        <v>49</v>
      </c>
      <c r="J117" s="200">
        <v>46</v>
      </c>
      <c r="K117" s="214">
        <v>96</v>
      </c>
      <c r="L117" s="166">
        <v>53</v>
      </c>
      <c r="M117" s="112">
        <v>33</v>
      </c>
      <c r="N117" s="144">
        <v>14.7</v>
      </c>
      <c r="O117" s="130">
        <v>18</v>
      </c>
      <c r="P117" s="97">
        <v>32.2</v>
      </c>
      <c r="Q117" s="112">
        <v>21</v>
      </c>
      <c r="R117" s="64" t="s">
        <v>196</v>
      </c>
      <c r="S117" s="75">
        <v>35</v>
      </c>
      <c r="T117" s="275" t="s">
        <v>354</v>
      </c>
      <c r="U117" s="276">
        <v>28</v>
      </c>
      <c r="V117" s="44">
        <f t="shared" si="1"/>
        <v>354</v>
      </c>
      <c r="W117" s="319"/>
      <c r="X117" s="322"/>
    </row>
    <row r="118" spans="1:24" ht="15.75">
      <c r="A118" s="313"/>
      <c r="B118" s="332"/>
      <c r="C118" s="33" t="s">
        <v>173</v>
      </c>
      <c r="D118" s="166">
        <v>1</v>
      </c>
      <c r="E118" s="21">
        <v>1</v>
      </c>
      <c r="F118" s="200">
        <v>234</v>
      </c>
      <c r="G118" s="85">
        <v>37</v>
      </c>
      <c r="H118" s="179" t="s">
        <v>54</v>
      </c>
      <c r="I118" s="174">
        <v>82</v>
      </c>
      <c r="J118" s="200">
        <v>19</v>
      </c>
      <c r="K118" s="214">
        <v>48</v>
      </c>
      <c r="L118" s="166">
        <v>56</v>
      </c>
      <c r="M118" s="112">
        <v>37</v>
      </c>
      <c r="N118" s="144">
        <v>15.3</v>
      </c>
      <c r="O118" s="130">
        <v>13</v>
      </c>
      <c r="P118" s="97">
        <v>29.8</v>
      </c>
      <c r="Q118" s="112">
        <v>16</v>
      </c>
      <c r="R118" s="64" t="s">
        <v>284</v>
      </c>
      <c r="S118" s="75">
        <v>36</v>
      </c>
      <c r="T118" s="275" t="s">
        <v>436</v>
      </c>
      <c r="U118" s="276">
        <v>39</v>
      </c>
      <c r="V118" s="44">
        <f t="shared" si="1"/>
        <v>309</v>
      </c>
      <c r="W118" s="319"/>
      <c r="X118" s="322"/>
    </row>
    <row r="119" spans="1:24" ht="15.75">
      <c r="A119" s="313"/>
      <c r="B119" s="332"/>
      <c r="C119" s="33" t="s">
        <v>174</v>
      </c>
      <c r="D119" s="166">
        <v>22</v>
      </c>
      <c r="E119" s="21">
        <v>34</v>
      </c>
      <c r="F119" s="200">
        <v>252</v>
      </c>
      <c r="G119" s="85">
        <v>46</v>
      </c>
      <c r="H119" s="179" t="s">
        <v>342</v>
      </c>
      <c r="I119" s="174">
        <v>88</v>
      </c>
      <c r="J119" s="200">
        <v>13</v>
      </c>
      <c r="K119" s="214">
        <v>36</v>
      </c>
      <c r="L119" s="166">
        <v>54</v>
      </c>
      <c r="M119" s="112">
        <v>34</v>
      </c>
      <c r="N119" s="144">
        <v>13.7</v>
      </c>
      <c r="O119" s="130">
        <v>36</v>
      </c>
      <c r="P119" s="97">
        <v>36.3</v>
      </c>
      <c r="Q119" s="112">
        <v>27</v>
      </c>
      <c r="R119" s="64" t="s">
        <v>285</v>
      </c>
      <c r="S119" s="75">
        <v>34</v>
      </c>
      <c r="T119" s="275" t="s">
        <v>437</v>
      </c>
      <c r="U119" s="276">
        <v>33</v>
      </c>
      <c r="V119" s="44">
        <f t="shared" si="1"/>
        <v>368</v>
      </c>
      <c r="W119" s="319"/>
      <c r="X119" s="322"/>
    </row>
    <row r="120" spans="1:24" ht="16.5" thickBot="1">
      <c r="A120" s="340"/>
      <c r="B120" s="334"/>
      <c r="C120" s="35" t="s">
        <v>175</v>
      </c>
      <c r="D120" s="169">
        <v>20</v>
      </c>
      <c r="E120" s="238">
        <v>30</v>
      </c>
      <c r="F120" s="201">
        <v>250</v>
      </c>
      <c r="G120" s="86">
        <v>45</v>
      </c>
      <c r="H120" s="211" t="s">
        <v>337</v>
      </c>
      <c r="I120" s="177">
        <v>73</v>
      </c>
      <c r="J120" s="201">
        <v>15</v>
      </c>
      <c r="K120" s="217">
        <v>40</v>
      </c>
      <c r="L120" s="169">
        <v>41</v>
      </c>
      <c r="M120" s="115">
        <v>21</v>
      </c>
      <c r="N120" s="147">
        <v>14.2</v>
      </c>
      <c r="O120" s="133">
        <v>26</v>
      </c>
      <c r="P120" s="102">
        <v>43.8</v>
      </c>
      <c r="Q120" s="115">
        <v>44</v>
      </c>
      <c r="R120" s="65" t="s">
        <v>286</v>
      </c>
      <c r="S120" s="76">
        <v>35</v>
      </c>
      <c r="T120" s="281" t="s">
        <v>423</v>
      </c>
      <c r="U120" s="282">
        <v>44</v>
      </c>
      <c r="V120" s="45">
        <f t="shared" si="1"/>
        <v>358</v>
      </c>
      <c r="W120" s="320"/>
      <c r="X120" s="323"/>
    </row>
    <row r="121" spans="1:24" ht="15" customHeight="1">
      <c r="A121" s="312">
        <v>19</v>
      </c>
      <c r="B121" s="332" t="s">
        <v>46</v>
      </c>
      <c r="C121" s="36" t="s">
        <v>176</v>
      </c>
      <c r="D121" s="168">
        <v>0</v>
      </c>
      <c r="E121" s="237">
        <v>0</v>
      </c>
      <c r="F121" s="230">
        <v>230</v>
      </c>
      <c r="G121" s="84">
        <v>35</v>
      </c>
      <c r="H121" s="209" t="s">
        <v>323</v>
      </c>
      <c r="I121" s="176">
        <v>33</v>
      </c>
      <c r="J121" s="198">
        <v>15</v>
      </c>
      <c r="K121" s="216">
        <v>40</v>
      </c>
      <c r="L121" s="168">
        <v>28</v>
      </c>
      <c r="M121" s="114">
        <v>11</v>
      </c>
      <c r="N121" s="146">
        <v>13.9</v>
      </c>
      <c r="O121" s="132">
        <v>32</v>
      </c>
      <c r="P121" s="96">
        <v>30.1</v>
      </c>
      <c r="Q121" s="114">
        <v>16</v>
      </c>
      <c r="R121" s="27" t="s">
        <v>287</v>
      </c>
      <c r="S121" s="81">
        <v>36</v>
      </c>
      <c r="T121" s="279" t="s">
        <v>425</v>
      </c>
      <c r="U121" s="280">
        <v>30</v>
      </c>
      <c r="V121" s="43">
        <f t="shared" si="1"/>
        <v>233</v>
      </c>
      <c r="W121" s="318">
        <f>SUM(V121:V126)</f>
        <v>1761</v>
      </c>
      <c r="X121" s="321">
        <v>15</v>
      </c>
    </row>
    <row r="122" spans="1:24" ht="15.75">
      <c r="A122" s="313"/>
      <c r="B122" s="332"/>
      <c r="C122" s="33" t="s">
        <v>177</v>
      </c>
      <c r="D122" s="166">
        <v>21</v>
      </c>
      <c r="E122" s="21">
        <v>32</v>
      </c>
      <c r="F122" s="200">
        <v>230</v>
      </c>
      <c r="G122" s="85">
        <v>35</v>
      </c>
      <c r="H122" s="179" t="s">
        <v>59</v>
      </c>
      <c r="I122" s="174">
        <v>22</v>
      </c>
      <c r="J122" s="200">
        <v>14</v>
      </c>
      <c r="K122" s="214">
        <v>38</v>
      </c>
      <c r="L122" s="166">
        <v>65</v>
      </c>
      <c r="M122" s="112">
        <v>50</v>
      </c>
      <c r="N122" s="144">
        <v>14.4</v>
      </c>
      <c r="O122" s="130">
        <v>22</v>
      </c>
      <c r="P122" s="97">
        <v>26.8</v>
      </c>
      <c r="Q122" s="112">
        <v>10</v>
      </c>
      <c r="R122" s="26" t="s">
        <v>288</v>
      </c>
      <c r="S122" s="82">
        <v>29</v>
      </c>
      <c r="T122" s="275" t="s">
        <v>438</v>
      </c>
      <c r="U122" s="276">
        <v>29</v>
      </c>
      <c r="V122" s="44">
        <f t="shared" si="1"/>
        <v>267</v>
      </c>
      <c r="W122" s="319"/>
      <c r="X122" s="322"/>
    </row>
    <row r="123" spans="1:24" ht="15.75">
      <c r="A123" s="313"/>
      <c r="B123" s="332"/>
      <c r="C123" s="33" t="s">
        <v>178</v>
      </c>
      <c r="D123" s="166">
        <v>28</v>
      </c>
      <c r="E123" s="21">
        <v>46</v>
      </c>
      <c r="F123" s="200">
        <v>225</v>
      </c>
      <c r="G123" s="85">
        <v>32</v>
      </c>
      <c r="H123" s="179" t="s">
        <v>329</v>
      </c>
      <c r="I123" s="174">
        <v>52</v>
      </c>
      <c r="J123" s="200">
        <v>15</v>
      </c>
      <c r="K123" s="214">
        <v>40</v>
      </c>
      <c r="L123" s="166">
        <v>50</v>
      </c>
      <c r="M123" s="112">
        <v>30</v>
      </c>
      <c r="N123" s="144">
        <v>14.2</v>
      </c>
      <c r="O123" s="130">
        <v>26</v>
      </c>
      <c r="P123" s="97">
        <v>31.1</v>
      </c>
      <c r="Q123" s="112">
        <v>26</v>
      </c>
      <c r="R123" s="26" t="s">
        <v>289</v>
      </c>
      <c r="S123" s="82">
        <v>19</v>
      </c>
      <c r="T123" s="275" t="s">
        <v>356</v>
      </c>
      <c r="U123" s="276">
        <v>35</v>
      </c>
      <c r="V123" s="44">
        <f t="shared" si="1"/>
        <v>306</v>
      </c>
      <c r="W123" s="319"/>
      <c r="X123" s="322"/>
    </row>
    <row r="124" spans="1:24" ht="15.75">
      <c r="A124" s="313"/>
      <c r="B124" s="332"/>
      <c r="C124" s="33" t="s">
        <v>179</v>
      </c>
      <c r="D124" s="166">
        <v>26</v>
      </c>
      <c r="E124" s="21">
        <v>42</v>
      </c>
      <c r="F124" s="200">
        <v>250</v>
      </c>
      <c r="G124" s="85">
        <v>45</v>
      </c>
      <c r="H124" s="179" t="s">
        <v>343</v>
      </c>
      <c r="I124" s="174">
        <v>94</v>
      </c>
      <c r="J124" s="200">
        <v>23</v>
      </c>
      <c r="K124" s="214">
        <v>56</v>
      </c>
      <c r="L124" s="166">
        <v>47</v>
      </c>
      <c r="M124" s="112">
        <v>27</v>
      </c>
      <c r="N124" s="144">
        <v>13.6</v>
      </c>
      <c r="O124" s="130">
        <v>38</v>
      </c>
      <c r="P124" s="97">
        <v>44.1</v>
      </c>
      <c r="Q124" s="112">
        <v>44</v>
      </c>
      <c r="R124" s="26" t="s">
        <v>290</v>
      </c>
      <c r="S124" s="82">
        <v>35</v>
      </c>
      <c r="T124" s="275" t="s">
        <v>439</v>
      </c>
      <c r="U124" s="276">
        <v>28</v>
      </c>
      <c r="V124" s="44">
        <f t="shared" si="1"/>
        <v>409</v>
      </c>
      <c r="W124" s="319"/>
      <c r="X124" s="322"/>
    </row>
    <row r="125" spans="1:24" ht="15.75">
      <c r="A125" s="313"/>
      <c r="B125" s="332"/>
      <c r="C125" s="33" t="s">
        <v>180</v>
      </c>
      <c r="D125" s="166">
        <v>2</v>
      </c>
      <c r="E125" s="21">
        <v>2</v>
      </c>
      <c r="F125" s="200">
        <v>195</v>
      </c>
      <c r="G125" s="85">
        <v>17</v>
      </c>
      <c r="H125" s="179" t="s">
        <v>342</v>
      </c>
      <c r="I125" s="174">
        <v>88</v>
      </c>
      <c r="J125" s="200">
        <v>23</v>
      </c>
      <c r="K125" s="214">
        <v>56</v>
      </c>
      <c r="L125" s="166">
        <v>45</v>
      </c>
      <c r="M125" s="112">
        <v>25</v>
      </c>
      <c r="N125" s="144">
        <v>13.8</v>
      </c>
      <c r="O125" s="130">
        <v>34</v>
      </c>
      <c r="P125" s="97">
        <v>34</v>
      </c>
      <c r="Q125" s="112">
        <v>24</v>
      </c>
      <c r="R125" s="26" t="s">
        <v>291</v>
      </c>
      <c r="S125" s="82">
        <v>34</v>
      </c>
      <c r="T125" s="275" t="s">
        <v>440</v>
      </c>
      <c r="U125" s="276">
        <v>22</v>
      </c>
      <c r="V125" s="44">
        <f t="shared" si="1"/>
        <v>302</v>
      </c>
      <c r="W125" s="319"/>
      <c r="X125" s="322"/>
    </row>
    <row r="126" spans="1:24" ht="16.5" thickBot="1">
      <c r="A126" s="340"/>
      <c r="B126" s="332"/>
      <c r="C126" s="34" t="s">
        <v>181</v>
      </c>
      <c r="D126" s="169">
        <v>17</v>
      </c>
      <c r="E126" s="22">
        <v>24</v>
      </c>
      <c r="F126" s="201">
        <v>215</v>
      </c>
      <c r="G126" s="86">
        <v>27</v>
      </c>
      <c r="H126" s="211" t="s">
        <v>61</v>
      </c>
      <c r="I126" s="177">
        <v>31</v>
      </c>
      <c r="J126" s="201">
        <v>11</v>
      </c>
      <c r="K126" s="217">
        <v>31</v>
      </c>
      <c r="L126" s="169">
        <v>43</v>
      </c>
      <c r="M126" s="115">
        <v>23</v>
      </c>
      <c r="N126" s="147">
        <v>14</v>
      </c>
      <c r="O126" s="133">
        <v>30</v>
      </c>
      <c r="P126" s="102">
        <v>33</v>
      </c>
      <c r="Q126" s="115">
        <v>22</v>
      </c>
      <c r="R126" s="56" t="s">
        <v>292</v>
      </c>
      <c r="S126" s="83">
        <v>35</v>
      </c>
      <c r="T126" s="281" t="s">
        <v>441</v>
      </c>
      <c r="U126" s="282">
        <v>21</v>
      </c>
      <c r="V126" s="45">
        <f t="shared" si="1"/>
        <v>244</v>
      </c>
      <c r="W126" s="320"/>
      <c r="X126" s="323"/>
    </row>
    <row r="127" spans="1:24" ht="15" customHeight="1">
      <c r="A127" s="312">
        <v>20</v>
      </c>
      <c r="B127" s="333" t="s">
        <v>47</v>
      </c>
      <c r="C127" s="32" t="s">
        <v>65</v>
      </c>
      <c r="D127" s="168">
        <v>27</v>
      </c>
      <c r="E127" s="23">
        <v>44</v>
      </c>
      <c r="F127" s="230">
        <v>233</v>
      </c>
      <c r="G127" s="84">
        <v>36</v>
      </c>
      <c r="H127" s="209" t="s">
        <v>50</v>
      </c>
      <c r="I127" s="173">
        <v>46</v>
      </c>
      <c r="J127" s="198">
        <v>14</v>
      </c>
      <c r="K127" s="216">
        <v>38</v>
      </c>
      <c r="L127" s="168">
        <v>51</v>
      </c>
      <c r="M127" s="114">
        <v>31</v>
      </c>
      <c r="N127" s="146">
        <v>14.1</v>
      </c>
      <c r="O127" s="132">
        <v>28</v>
      </c>
      <c r="P127" s="96">
        <v>32.2</v>
      </c>
      <c r="Q127" s="114">
        <v>20</v>
      </c>
      <c r="R127" s="24" t="s">
        <v>293</v>
      </c>
      <c r="S127" s="81">
        <v>41</v>
      </c>
      <c r="T127" s="279" t="s">
        <v>442</v>
      </c>
      <c r="U127" s="280">
        <v>21</v>
      </c>
      <c r="V127" s="43">
        <f t="shared" si="1"/>
        <v>305</v>
      </c>
      <c r="W127" s="318">
        <f>SUM(V127:V132)</f>
        <v>1883</v>
      </c>
      <c r="X127" s="321">
        <v>12</v>
      </c>
    </row>
    <row r="128" spans="1:24" ht="15.75">
      <c r="A128" s="313"/>
      <c r="B128" s="332"/>
      <c r="C128" s="33" t="s">
        <v>66</v>
      </c>
      <c r="D128" s="166">
        <v>19</v>
      </c>
      <c r="E128" s="21">
        <v>28</v>
      </c>
      <c r="F128" s="200">
        <v>272</v>
      </c>
      <c r="G128" s="85">
        <v>56</v>
      </c>
      <c r="H128" s="179" t="s">
        <v>333</v>
      </c>
      <c r="I128" s="174">
        <v>58</v>
      </c>
      <c r="J128" s="200">
        <v>15</v>
      </c>
      <c r="K128" s="214">
        <v>40</v>
      </c>
      <c r="L128" s="166">
        <v>54</v>
      </c>
      <c r="M128" s="112">
        <v>34</v>
      </c>
      <c r="N128" s="144">
        <v>12.1</v>
      </c>
      <c r="O128" s="130">
        <v>68</v>
      </c>
      <c r="P128" s="97">
        <v>42.9</v>
      </c>
      <c r="Q128" s="112">
        <v>42</v>
      </c>
      <c r="R128" s="27" t="s">
        <v>294</v>
      </c>
      <c r="S128" s="82">
        <v>46</v>
      </c>
      <c r="T128" s="275" t="s">
        <v>443</v>
      </c>
      <c r="U128" s="276">
        <v>47</v>
      </c>
      <c r="V128" s="44">
        <f t="shared" si="1"/>
        <v>419</v>
      </c>
      <c r="W128" s="319"/>
      <c r="X128" s="322"/>
    </row>
    <row r="129" spans="1:24" ht="15.75">
      <c r="A129" s="313"/>
      <c r="B129" s="332"/>
      <c r="C129" s="33" t="s">
        <v>67</v>
      </c>
      <c r="D129" s="166">
        <v>31</v>
      </c>
      <c r="E129" s="21">
        <v>52</v>
      </c>
      <c r="F129" s="200">
        <v>243</v>
      </c>
      <c r="G129" s="85">
        <v>41</v>
      </c>
      <c r="H129" s="179" t="s">
        <v>52</v>
      </c>
      <c r="I129" s="174">
        <v>13</v>
      </c>
      <c r="J129" s="200">
        <v>16</v>
      </c>
      <c r="K129" s="214">
        <v>42</v>
      </c>
      <c r="L129" s="166">
        <v>47</v>
      </c>
      <c r="M129" s="112">
        <v>27</v>
      </c>
      <c r="N129" s="144">
        <v>13.3</v>
      </c>
      <c r="O129" s="130">
        <v>44</v>
      </c>
      <c r="P129" s="97">
        <v>42.4</v>
      </c>
      <c r="Q129" s="112">
        <v>41</v>
      </c>
      <c r="R129" s="27" t="s">
        <v>295</v>
      </c>
      <c r="S129" s="82">
        <v>31</v>
      </c>
      <c r="T129" s="275" t="s">
        <v>444</v>
      </c>
      <c r="U129" s="276">
        <v>40</v>
      </c>
      <c r="V129" s="44">
        <f t="shared" si="1"/>
        <v>331</v>
      </c>
      <c r="W129" s="319"/>
      <c r="X129" s="322"/>
    </row>
    <row r="130" spans="1:24" ht="15.75">
      <c r="A130" s="313"/>
      <c r="B130" s="332"/>
      <c r="C130" s="33" t="s">
        <v>68</v>
      </c>
      <c r="D130" s="166">
        <v>0</v>
      </c>
      <c r="E130" s="21">
        <v>0</v>
      </c>
      <c r="F130" s="200">
        <v>225</v>
      </c>
      <c r="G130" s="85">
        <v>32</v>
      </c>
      <c r="H130" s="179" t="s">
        <v>50</v>
      </c>
      <c r="I130" s="174">
        <v>46</v>
      </c>
      <c r="J130" s="200">
        <v>5</v>
      </c>
      <c r="K130" s="214">
        <v>13</v>
      </c>
      <c r="L130" s="166">
        <v>42</v>
      </c>
      <c r="M130" s="112">
        <v>23</v>
      </c>
      <c r="N130" s="144">
        <v>13.8</v>
      </c>
      <c r="O130" s="130">
        <v>34</v>
      </c>
      <c r="P130" s="97">
        <v>38.5</v>
      </c>
      <c r="Q130" s="112">
        <v>33</v>
      </c>
      <c r="R130" s="26" t="s">
        <v>296</v>
      </c>
      <c r="S130" s="82">
        <v>19</v>
      </c>
      <c r="T130" s="275" t="s">
        <v>351</v>
      </c>
      <c r="U130" s="276">
        <v>22</v>
      </c>
      <c r="V130" s="44">
        <f t="shared" si="1"/>
        <v>222</v>
      </c>
      <c r="W130" s="319"/>
      <c r="X130" s="322"/>
    </row>
    <row r="131" spans="1:24" ht="15.75">
      <c r="A131" s="313"/>
      <c r="B131" s="332"/>
      <c r="C131" s="33" t="s">
        <v>69</v>
      </c>
      <c r="D131" s="166">
        <v>0</v>
      </c>
      <c r="E131" s="21">
        <v>0</v>
      </c>
      <c r="F131" s="200">
        <v>244</v>
      </c>
      <c r="G131" s="85">
        <v>42</v>
      </c>
      <c r="H131" s="179" t="s">
        <v>327</v>
      </c>
      <c r="I131" s="174">
        <v>40</v>
      </c>
      <c r="J131" s="200">
        <v>16</v>
      </c>
      <c r="K131" s="214">
        <v>42</v>
      </c>
      <c r="L131" s="166">
        <v>49</v>
      </c>
      <c r="M131" s="112">
        <v>29</v>
      </c>
      <c r="N131" s="144">
        <v>13.7</v>
      </c>
      <c r="O131" s="130">
        <v>36</v>
      </c>
      <c r="P131" s="97">
        <v>34.1</v>
      </c>
      <c r="Q131" s="112">
        <v>24</v>
      </c>
      <c r="R131" s="56" t="s">
        <v>297</v>
      </c>
      <c r="S131" s="82">
        <v>37</v>
      </c>
      <c r="T131" s="275" t="s">
        <v>445</v>
      </c>
      <c r="U131" s="276">
        <v>33</v>
      </c>
      <c r="V131" s="44">
        <f t="shared" si="1"/>
        <v>283</v>
      </c>
      <c r="W131" s="319"/>
      <c r="X131" s="322"/>
    </row>
    <row r="132" spans="1:24" ht="16.5" thickBot="1">
      <c r="A132" s="340"/>
      <c r="B132" s="334"/>
      <c r="C132" s="35" t="s">
        <v>70</v>
      </c>
      <c r="D132" s="169">
        <v>25</v>
      </c>
      <c r="E132" s="22">
        <v>40</v>
      </c>
      <c r="F132" s="201">
        <v>255</v>
      </c>
      <c r="G132" s="86">
        <v>47</v>
      </c>
      <c r="H132" s="211" t="s">
        <v>335</v>
      </c>
      <c r="I132" s="177">
        <v>64</v>
      </c>
      <c r="J132" s="201">
        <v>11</v>
      </c>
      <c r="K132" s="217">
        <v>31</v>
      </c>
      <c r="L132" s="169">
        <v>44</v>
      </c>
      <c r="M132" s="115">
        <v>24</v>
      </c>
      <c r="N132" s="147">
        <v>13.8</v>
      </c>
      <c r="O132" s="133">
        <v>34</v>
      </c>
      <c r="P132" s="102">
        <v>30</v>
      </c>
      <c r="Q132" s="115">
        <v>16</v>
      </c>
      <c r="R132" s="31" t="s">
        <v>298</v>
      </c>
      <c r="S132" s="83">
        <v>29</v>
      </c>
      <c r="T132" s="281" t="s">
        <v>401</v>
      </c>
      <c r="U132" s="282">
        <v>38</v>
      </c>
      <c r="V132" s="57">
        <f>SUM(E132+G132+I132+K132+M132+O132+Q132+S132+U132)</f>
        <v>323</v>
      </c>
      <c r="W132" s="320"/>
      <c r="X132" s="323"/>
    </row>
    <row r="133" spans="1:24" ht="15" customHeight="1" thickBot="1">
      <c r="A133" s="312">
        <v>21</v>
      </c>
      <c r="B133" s="333" t="s">
        <v>48</v>
      </c>
      <c r="C133" s="4" t="s">
        <v>71</v>
      </c>
      <c r="D133" s="168">
        <v>6</v>
      </c>
      <c r="E133" s="23">
        <v>6</v>
      </c>
      <c r="F133" s="230">
        <v>190</v>
      </c>
      <c r="G133" s="84">
        <v>40</v>
      </c>
      <c r="H133" s="209" t="s">
        <v>329</v>
      </c>
      <c r="I133" s="173">
        <v>38</v>
      </c>
      <c r="J133" s="198">
        <v>20</v>
      </c>
      <c r="K133" s="216">
        <v>30</v>
      </c>
      <c r="L133" s="168">
        <v>44</v>
      </c>
      <c r="M133" s="114">
        <v>38</v>
      </c>
      <c r="N133" s="146">
        <v>15.8</v>
      </c>
      <c r="O133" s="132">
        <v>32</v>
      </c>
      <c r="P133" s="96">
        <v>24</v>
      </c>
      <c r="Q133" s="114">
        <v>34</v>
      </c>
      <c r="R133" s="63" t="s">
        <v>299</v>
      </c>
      <c r="S133" s="80">
        <v>11</v>
      </c>
      <c r="T133" s="279" t="s">
        <v>446</v>
      </c>
      <c r="U133" s="280">
        <v>18</v>
      </c>
      <c r="V133" s="45">
        <f t="shared" si="1"/>
        <v>247</v>
      </c>
      <c r="W133" s="318">
        <f>SUM(V133:V138)</f>
        <v>2110</v>
      </c>
      <c r="X133" s="321">
        <v>7</v>
      </c>
    </row>
    <row r="134" spans="1:24" ht="15.75">
      <c r="A134" s="313"/>
      <c r="B134" s="332"/>
      <c r="C134" s="42" t="s">
        <v>72</v>
      </c>
      <c r="D134" s="166">
        <v>15</v>
      </c>
      <c r="E134" s="21">
        <v>20</v>
      </c>
      <c r="F134" s="200">
        <v>220</v>
      </c>
      <c r="G134" s="85">
        <v>55</v>
      </c>
      <c r="H134" s="179" t="s">
        <v>53</v>
      </c>
      <c r="I134" s="174">
        <v>52</v>
      </c>
      <c r="J134" s="200">
        <v>26</v>
      </c>
      <c r="K134" s="214">
        <v>36</v>
      </c>
      <c r="L134" s="166">
        <v>43</v>
      </c>
      <c r="M134" s="112">
        <v>37</v>
      </c>
      <c r="N134" s="144">
        <v>14.4</v>
      </c>
      <c r="O134" s="130">
        <v>58</v>
      </c>
      <c r="P134" s="97">
        <v>39.5</v>
      </c>
      <c r="Q134" s="112">
        <v>65</v>
      </c>
      <c r="R134" s="64" t="s">
        <v>300</v>
      </c>
      <c r="S134" s="75">
        <v>15</v>
      </c>
      <c r="T134" s="275" t="s">
        <v>392</v>
      </c>
      <c r="U134" s="276">
        <v>24</v>
      </c>
      <c r="V134" s="44">
        <f t="shared" si="1"/>
        <v>362</v>
      </c>
      <c r="W134" s="319"/>
      <c r="X134" s="322"/>
    </row>
    <row r="135" spans="1:24" ht="15.75">
      <c r="A135" s="313"/>
      <c r="B135" s="332"/>
      <c r="C135" s="2" t="s">
        <v>73</v>
      </c>
      <c r="D135" s="166">
        <v>5</v>
      </c>
      <c r="E135" s="21">
        <v>5</v>
      </c>
      <c r="F135" s="200">
        <v>245</v>
      </c>
      <c r="G135" s="85">
        <v>42</v>
      </c>
      <c r="H135" s="179" t="s">
        <v>54</v>
      </c>
      <c r="I135" s="174">
        <v>82</v>
      </c>
      <c r="J135" s="200">
        <v>16</v>
      </c>
      <c r="K135" s="214">
        <v>42</v>
      </c>
      <c r="L135" s="166">
        <v>48</v>
      </c>
      <c r="M135" s="112">
        <v>28</v>
      </c>
      <c r="N135" s="144">
        <v>12.9</v>
      </c>
      <c r="O135" s="130">
        <v>52</v>
      </c>
      <c r="P135" s="97">
        <v>48.3</v>
      </c>
      <c r="Q135" s="112">
        <v>53</v>
      </c>
      <c r="R135" s="64" t="s">
        <v>301</v>
      </c>
      <c r="S135" s="75">
        <v>35</v>
      </c>
      <c r="T135" s="275" t="s">
        <v>447</v>
      </c>
      <c r="U135" s="276">
        <v>33</v>
      </c>
      <c r="V135" s="44">
        <f t="shared" si="1"/>
        <v>372</v>
      </c>
      <c r="W135" s="319"/>
      <c r="X135" s="322"/>
    </row>
    <row r="136" spans="1:24" ht="15.75">
      <c r="A136" s="313"/>
      <c r="B136" s="332"/>
      <c r="C136" s="2" t="s">
        <v>74</v>
      </c>
      <c r="D136" s="166">
        <v>26</v>
      </c>
      <c r="E136" s="21">
        <v>42</v>
      </c>
      <c r="F136" s="200">
        <v>252</v>
      </c>
      <c r="G136" s="85">
        <v>46</v>
      </c>
      <c r="H136" s="179" t="s">
        <v>337</v>
      </c>
      <c r="I136" s="174">
        <v>73</v>
      </c>
      <c r="J136" s="200">
        <v>20</v>
      </c>
      <c r="K136" s="214">
        <v>50</v>
      </c>
      <c r="L136" s="166">
        <v>54</v>
      </c>
      <c r="M136" s="112">
        <v>36</v>
      </c>
      <c r="N136" s="144">
        <v>12.1</v>
      </c>
      <c r="O136" s="130">
        <v>68</v>
      </c>
      <c r="P136" s="97">
        <v>46.1</v>
      </c>
      <c r="Q136" s="112">
        <v>48</v>
      </c>
      <c r="R136" s="64" t="s">
        <v>302</v>
      </c>
      <c r="S136" s="75">
        <v>37</v>
      </c>
      <c r="T136" s="275" t="s">
        <v>448</v>
      </c>
      <c r="U136" s="276">
        <v>36</v>
      </c>
      <c r="V136" s="44">
        <f t="shared" si="1"/>
        <v>436</v>
      </c>
      <c r="W136" s="319"/>
      <c r="X136" s="322"/>
    </row>
    <row r="137" spans="1:24" ht="15.75">
      <c r="A137" s="313"/>
      <c r="B137" s="332"/>
      <c r="C137" s="2" t="s">
        <v>75</v>
      </c>
      <c r="D137" s="166">
        <v>27</v>
      </c>
      <c r="E137" s="21">
        <v>44</v>
      </c>
      <c r="F137" s="200">
        <v>240</v>
      </c>
      <c r="G137" s="85">
        <v>40</v>
      </c>
      <c r="H137" s="179" t="s">
        <v>326</v>
      </c>
      <c r="I137" s="174">
        <v>43</v>
      </c>
      <c r="J137" s="200">
        <v>13</v>
      </c>
      <c r="K137" s="214">
        <v>36</v>
      </c>
      <c r="L137" s="166">
        <v>52</v>
      </c>
      <c r="M137" s="112">
        <v>32</v>
      </c>
      <c r="N137" s="144">
        <v>13</v>
      </c>
      <c r="O137" s="130">
        <v>50</v>
      </c>
      <c r="P137" s="97">
        <v>43.3</v>
      </c>
      <c r="Q137" s="112">
        <v>43</v>
      </c>
      <c r="R137" s="64" t="s">
        <v>282</v>
      </c>
      <c r="S137" s="75">
        <v>36</v>
      </c>
      <c r="T137" s="275" t="s">
        <v>449</v>
      </c>
      <c r="U137" s="276">
        <v>30</v>
      </c>
      <c r="V137" s="44">
        <f t="shared" si="1"/>
        <v>354</v>
      </c>
      <c r="W137" s="319"/>
      <c r="X137" s="322"/>
    </row>
    <row r="138" spans="1:24" ht="16.5" thickBot="1">
      <c r="A138" s="340"/>
      <c r="B138" s="334"/>
      <c r="C138" s="3" t="s">
        <v>76</v>
      </c>
      <c r="D138" s="169">
        <v>33</v>
      </c>
      <c r="E138" s="22">
        <v>56</v>
      </c>
      <c r="F138" s="201">
        <v>250</v>
      </c>
      <c r="G138" s="86">
        <v>45</v>
      </c>
      <c r="H138" s="211" t="s">
        <v>332</v>
      </c>
      <c r="I138" s="177">
        <v>25</v>
      </c>
      <c r="J138" s="201">
        <v>11</v>
      </c>
      <c r="K138" s="133">
        <v>31</v>
      </c>
      <c r="L138" s="169">
        <v>51</v>
      </c>
      <c r="M138" s="115">
        <v>31</v>
      </c>
      <c r="N138" s="147">
        <v>12.6</v>
      </c>
      <c r="O138" s="133">
        <v>58</v>
      </c>
      <c r="P138" s="102">
        <v>47.8</v>
      </c>
      <c r="Q138" s="115">
        <v>52</v>
      </c>
      <c r="R138" s="65" t="s">
        <v>303</v>
      </c>
      <c r="S138" s="76">
        <v>6</v>
      </c>
      <c r="T138" s="281" t="s">
        <v>450</v>
      </c>
      <c r="U138" s="282">
        <v>35</v>
      </c>
      <c r="V138" s="45">
        <f t="shared" si="1"/>
        <v>339</v>
      </c>
      <c r="W138" s="320"/>
      <c r="X138" s="323"/>
    </row>
    <row r="141" spans="3:19" ht="15">
      <c r="C141" s="324" t="s">
        <v>21</v>
      </c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3" spans="3:19" ht="15">
      <c r="C143" s="324" t="s">
        <v>344</v>
      </c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</sheetData>
  <sheetProtection/>
  <mergeCells count="109">
    <mergeCell ref="W97:W102"/>
    <mergeCell ref="X97:X102"/>
    <mergeCell ref="W109:W114"/>
    <mergeCell ref="X109:X114"/>
    <mergeCell ref="W103:W108"/>
    <mergeCell ref="X103:X108"/>
    <mergeCell ref="X115:X120"/>
    <mergeCell ref="W133:W138"/>
    <mergeCell ref="X133:X138"/>
    <mergeCell ref="W127:W132"/>
    <mergeCell ref="X127:X132"/>
    <mergeCell ref="W121:W126"/>
    <mergeCell ref="X121:X126"/>
    <mergeCell ref="A121:A126"/>
    <mergeCell ref="A127:A132"/>
    <mergeCell ref="A133:A138"/>
    <mergeCell ref="W115:W120"/>
    <mergeCell ref="B133:B138"/>
    <mergeCell ref="A97:A102"/>
    <mergeCell ref="A103:A108"/>
    <mergeCell ref="A109:A114"/>
    <mergeCell ref="A115:A120"/>
    <mergeCell ref="X79:X84"/>
    <mergeCell ref="A85:A90"/>
    <mergeCell ref="A91:A96"/>
    <mergeCell ref="W85:W90"/>
    <mergeCell ref="X85:X90"/>
    <mergeCell ref="W91:W96"/>
    <mergeCell ref="X91:X96"/>
    <mergeCell ref="B91:B96"/>
    <mergeCell ref="A67:A72"/>
    <mergeCell ref="A73:A78"/>
    <mergeCell ref="A79:A84"/>
    <mergeCell ref="W79:W84"/>
    <mergeCell ref="B2:X2"/>
    <mergeCell ref="B3:X3"/>
    <mergeCell ref="B4:X4"/>
    <mergeCell ref="B5:X5"/>
    <mergeCell ref="X13:X18"/>
    <mergeCell ref="B19:B24"/>
    <mergeCell ref="W13:W18"/>
    <mergeCell ref="X19:X24"/>
    <mergeCell ref="B13:B18"/>
    <mergeCell ref="B25:B30"/>
    <mergeCell ref="X25:X30"/>
    <mergeCell ref="X43:X48"/>
    <mergeCell ref="B43:B48"/>
    <mergeCell ref="W43:W48"/>
    <mergeCell ref="B37:B42"/>
    <mergeCell ref="X37:X42"/>
    <mergeCell ref="X31:X36"/>
    <mergeCell ref="B31:B36"/>
    <mergeCell ref="W31:W36"/>
    <mergeCell ref="W49:W54"/>
    <mergeCell ref="X49:X54"/>
    <mergeCell ref="W25:W30"/>
    <mergeCell ref="W19:W24"/>
    <mergeCell ref="W37:W42"/>
    <mergeCell ref="B7:X7"/>
    <mergeCell ref="A9:A12"/>
    <mergeCell ref="X9:X12"/>
    <mergeCell ref="W9:W12"/>
    <mergeCell ref="C9:C12"/>
    <mergeCell ref="B9:B12"/>
    <mergeCell ref="V9:V12"/>
    <mergeCell ref="A8:B8"/>
    <mergeCell ref="W8:X8"/>
    <mergeCell ref="P9:Q11"/>
    <mergeCell ref="A55:A60"/>
    <mergeCell ref="A61:A66"/>
    <mergeCell ref="A49:A54"/>
    <mergeCell ref="A37:A42"/>
    <mergeCell ref="A43:A48"/>
    <mergeCell ref="A13:A18"/>
    <mergeCell ref="A19:A24"/>
    <mergeCell ref="A31:A36"/>
    <mergeCell ref="A25:A30"/>
    <mergeCell ref="B103:B108"/>
    <mergeCell ref="B109:B114"/>
    <mergeCell ref="B115:B120"/>
    <mergeCell ref="B61:B66"/>
    <mergeCell ref="R9:S11"/>
    <mergeCell ref="B121:B126"/>
    <mergeCell ref="B127:B132"/>
    <mergeCell ref="B67:B72"/>
    <mergeCell ref="B73:B78"/>
    <mergeCell ref="B79:B84"/>
    <mergeCell ref="B85:B90"/>
    <mergeCell ref="B49:B54"/>
    <mergeCell ref="B55:B60"/>
    <mergeCell ref="B97:B102"/>
    <mergeCell ref="C141:S141"/>
    <mergeCell ref="C143:S143"/>
    <mergeCell ref="A6:X6"/>
    <mergeCell ref="D9:E11"/>
    <mergeCell ref="T9:U11"/>
    <mergeCell ref="F9:G11"/>
    <mergeCell ref="H9:I11"/>
    <mergeCell ref="J9:K11"/>
    <mergeCell ref="L9:M11"/>
    <mergeCell ref="N9:O11"/>
    <mergeCell ref="X61:X66"/>
    <mergeCell ref="W61:W66"/>
    <mergeCell ref="X55:X60"/>
    <mergeCell ref="X73:X78"/>
    <mergeCell ref="W73:W78"/>
    <mergeCell ref="X67:X72"/>
    <mergeCell ref="W67:W72"/>
    <mergeCell ref="W55:W60"/>
  </mergeCells>
  <printOptions/>
  <pageMargins left="0.31" right="0.14" top="0.23" bottom="0.17" header="0.2" footer="0.15"/>
  <pageSetup horizontalDpi="200" verticalDpi="200" orientation="landscape" paperSize="9" scale="67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75" zoomScaleNormal="75" zoomScaleSheetLayoutView="75" zoomScalePageLayoutView="0" workbookViewId="0" topLeftCell="A9">
      <selection activeCell="U12" sqref="U12:U34"/>
    </sheetView>
  </sheetViews>
  <sheetFormatPr defaultColWidth="9.00390625" defaultRowHeight="12.75"/>
  <cols>
    <col min="1" max="1" width="26.25390625" style="0" customWidth="1"/>
    <col min="2" max="2" width="27.25390625" style="0" customWidth="1"/>
    <col min="3" max="3" width="6.125" style="0" customWidth="1"/>
    <col min="4" max="4" width="4.75390625" style="0" customWidth="1"/>
    <col min="5" max="5" width="6.625" style="0" customWidth="1"/>
    <col min="6" max="6" width="5.00390625" style="0" customWidth="1"/>
    <col min="7" max="7" width="5.75390625" style="0" customWidth="1"/>
    <col min="8" max="8" width="4.75390625" style="0" customWidth="1"/>
    <col min="9" max="9" width="5.125" style="0" customWidth="1"/>
    <col min="10" max="10" width="4.625" style="0" customWidth="1"/>
    <col min="11" max="11" width="6.00390625" style="0" customWidth="1"/>
    <col min="12" max="12" width="4.75390625" style="0" customWidth="1"/>
    <col min="13" max="13" width="7.125" style="0" customWidth="1"/>
    <col min="14" max="14" width="4.75390625" style="0" customWidth="1"/>
    <col min="15" max="15" width="7.25390625" style="0" customWidth="1"/>
    <col min="16" max="16" width="4.875" style="0" customWidth="1"/>
    <col min="17" max="17" width="7.25390625" style="0" customWidth="1"/>
    <col min="18" max="18" width="5.125" style="0" customWidth="1"/>
    <col min="19" max="19" width="7.00390625" style="0" customWidth="1"/>
    <col min="20" max="20" width="4.75390625" style="0" customWidth="1"/>
    <col min="21" max="24" width="6.625" style="0" customWidth="1"/>
  </cols>
  <sheetData>
    <row r="1" spans="1:24" ht="15.75">
      <c r="A1" s="325" t="s">
        <v>22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5"/>
      <c r="W1" s="5"/>
      <c r="X1" s="5"/>
    </row>
    <row r="2" spans="1:24" ht="15.75">
      <c r="A2" s="325" t="s">
        <v>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5"/>
      <c r="W2" s="5"/>
      <c r="X2" s="5"/>
    </row>
    <row r="3" spans="1:24" ht="15.75">
      <c r="A3" s="325" t="s">
        <v>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5"/>
      <c r="W3" s="5"/>
      <c r="X3" s="5"/>
    </row>
    <row r="4" spans="1:2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customHeight="1">
      <c r="A5" s="325" t="s">
        <v>27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5"/>
      <c r="W5" s="5"/>
      <c r="X5" s="5"/>
    </row>
    <row r="6" spans="1:24" ht="15.75" customHeight="1">
      <c r="A6" s="325" t="s">
        <v>25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5"/>
      <c r="W6" s="5"/>
      <c r="X6" s="5"/>
    </row>
    <row r="7" spans="1:24" ht="15.75" thickBot="1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2.75" customHeight="1">
      <c r="A8" s="367" t="s">
        <v>3</v>
      </c>
      <c r="B8" s="365" t="s">
        <v>1</v>
      </c>
      <c r="C8" s="369" t="s">
        <v>7</v>
      </c>
      <c r="D8" s="370"/>
      <c r="E8" s="369" t="s">
        <v>13</v>
      </c>
      <c r="F8" s="370"/>
      <c r="G8" s="369" t="s">
        <v>14</v>
      </c>
      <c r="H8" s="370"/>
      <c r="I8" s="369" t="s">
        <v>15</v>
      </c>
      <c r="J8" s="370"/>
      <c r="K8" s="369" t="s">
        <v>20</v>
      </c>
      <c r="L8" s="370"/>
      <c r="M8" s="369" t="s">
        <v>16</v>
      </c>
      <c r="N8" s="370"/>
      <c r="O8" s="369" t="s">
        <v>17</v>
      </c>
      <c r="P8" s="370"/>
      <c r="Q8" s="369" t="s">
        <v>18</v>
      </c>
      <c r="R8" s="370"/>
      <c r="S8" s="369" t="s">
        <v>19</v>
      </c>
      <c r="T8" s="370"/>
      <c r="U8" s="378" t="s">
        <v>2</v>
      </c>
      <c r="V8" s="375" t="s">
        <v>4</v>
      </c>
      <c r="W8" s="284"/>
      <c r="X8" s="284"/>
    </row>
    <row r="9" spans="1:24" ht="16.5" customHeight="1">
      <c r="A9" s="368"/>
      <c r="B9" s="366"/>
      <c r="C9" s="371"/>
      <c r="D9" s="372"/>
      <c r="E9" s="371"/>
      <c r="F9" s="372"/>
      <c r="G9" s="371"/>
      <c r="H9" s="372"/>
      <c r="I9" s="371"/>
      <c r="J9" s="372"/>
      <c r="K9" s="371"/>
      <c r="L9" s="372"/>
      <c r="M9" s="371"/>
      <c r="N9" s="372"/>
      <c r="O9" s="371"/>
      <c r="P9" s="372"/>
      <c r="Q9" s="371"/>
      <c r="R9" s="372"/>
      <c r="S9" s="371"/>
      <c r="T9" s="372"/>
      <c r="U9" s="379"/>
      <c r="V9" s="376"/>
      <c r="W9" s="284"/>
      <c r="X9" s="284"/>
    </row>
    <row r="10" spans="1:24" ht="55.5" customHeight="1" thickBot="1">
      <c r="A10" s="368"/>
      <c r="B10" s="366"/>
      <c r="C10" s="373"/>
      <c r="D10" s="374"/>
      <c r="E10" s="373"/>
      <c r="F10" s="374"/>
      <c r="G10" s="373"/>
      <c r="H10" s="374"/>
      <c r="I10" s="373"/>
      <c r="J10" s="374"/>
      <c r="K10" s="373"/>
      <c r="L10" s="374"/>
      <c r="M10" s="373"/>
      <c r="N10" s="374"/>
      <c r="O10" s="373"/>
      <c r="P10" s="374"/>
      <c r="Q10" s="373"/>
      <c r="R10" s="374"/>
      <c r="S10" s="373"/>
      <c r="T10" s="374"/>
      <c r="U10" s="379"/>
      <c r="V10" s="376"/>
      <c r="W10" s="284"/>
      <c r="X10" s="284"/>
    </row>
    <row r="11" spans="1:24" ht="16.5" customHeight="1" thickBot="1">
      <c r="A11" s="368"/>
      <c r="B11" s="366"/>
      <c r="C11" s="392" t="s">
        <v>23</v>
      </c>
      <c r="D11" s="393" t="s">
        <v>5</v>
      </c>
      <c r="E11" s="392" t="s">
        <v>23</v>
      </c>
      <c r="F11" s="393" t="s">
        <v>5</v>
      </c>
      <c r="G11" s="392" t="s">
        <v>23</v>
      </c>
      <c r="H11" s="393" t="s">
        <v>5</v>
      </c>
      <c r="I11" s="392" t="s">
        <v>23</v>
      </c>
      <c r="J11" s="393" t="s">
        <v>5</v>
      </c>
      <c r="K11" s="392" t="s">
        <v>23</v>
      </c>
      <c r="L11" s="393" t="s">
        <v>5</v>
      </c>
      <c r="M11" s="392" t="s">
        <v>23</v>
      </c>
      <c r="N11" s="393" t="s">
        <v>5</v>
      </c>
      <c r="O11" s="392" t="s">
        <v>23</v>
      </c>
      <c r="P11" s="393" t="s">
        <v>5</v>
      </c>
      <c r="Q11" s="392" t="s">
        <v>23</v>
      </c>
      <c r="R11" s="393" t="s">
        <v>5</v>
      </c>
      <c r="S11" s="392" t="s">
        <v>23</v>
      </c>
      <c r="T11" s="393" t="s">
        <v>5</v>
      </c>
      <c r="U11" s="379"/>
      <c r="V11" s="376"/>
      <c r="W11" s="284"/>
      <c r="X11" s="284"/>
    </row>
    <row r="12" spans="1:24" ht="20.25" customHeight="1">
      <c r="A12" s="396" t="s">
        <v>462</v>
      </c>
      <c r="B12" s="310" t="s">
        <v>132</v>
      </c>
      <c r="C12" s="400">
        <v>9</v>
      </c>
      <c r="D12" s="406">
        <v>9</v>
      </c>
      <c r="E12" s="286">
        <v>195</v>
      </c>
      <c r="F12" s="415">
        <v>42</v>
      </c>
      <c r="G12" s="410" t="s">
        <v>336</v>
      </c>
      <c r="H12" s="416">
        <v>70</v>
      </c>
      <c r="I12" s="286">
        <v>75</v>
      </c>
      <c r="J12" s="422">
        <v>77</v>
      </c>
      <c r="K12" s="400">
        <v>55</v>
      </c>
      <c r="L12" s="406">
        <v>60</v>
      </c>
      <c r="M12" s="287">
        <v>15.1</v>
      </c>
      <c r="N12" s="394">
        <v>44</v>
      </c>
      <c r="O12" s="425">
        <v>22.8</v>
      </c>
      <c r="P12" s="406">
        <v>32</v>
      </c>
      <c r="Q12" s="431" t="s">
        <v>243</v>
      </c>
      <c r="R12" s="432">
        <v>16</v>
      </c>
      <c r="S12" s="429" t="s">
        <v>404</v>
      </c>
      <c r="T12" s="436">
        <v>51</v>
      </c>
      <c r="U12" s="438">
        <f aca="true" t="shared" si="0" ref="U12:U34">SUM(D12+F12+H12+J12+L12+N12+P12+R12+T12)</f>
        <v>401</v>
      </c>
      <c r="V12" s="303">
        <v>1</v>
      </c>
      <c r="W12" s="285"/>
      <c r="X12" s="285"/>
    </row>
    <row r="13" spans="1:24" ht="15">
      <c r="A13" s="397" t="s">
        <v>462</v>
      </c>
      <c r="B13" s="305" t="s">
        <v>304</v>
      </c>
      <c r="C13" s="401">
        <v>5</v>
      </c>
      <c r="D13" s="407">
        <v>5</v>
      </c>
      <c r="E13" s="288">
        <v>206</v>
      </c>
      <c r="F13" s="289">
        <v>48</v>
      </c>
      <c r="G13" s="411" t="s">
        <v>339</v>
      </c>
      <c r="H13" s="417">
        <v>46</v>
      </c>
      <c r="I13" s="288">
        <v>33</v>
      </c>
      <c r="J13" s="302">
        <v>43</v>
      </c>
      <c r="K13" s="401">
        <v>46</v>
      </c>
      <c r="L13" s="407">
        <v>42</v>
      </c>
      <c r="M13" s="290">
        <v>14.4</v>
      </c>
      <c r="N13" s="395">
        <v>58</v>
      </c>
      <c r="O13" s="426">
        <v>29.2</v>
      </c>
      <c r="P13" s="407">
        <v>45</v>
      </c>
      <c r="Q13" s="433" t="s">
        <v>242</v>
      </c>
      <c r="R13" s="291">
        <v>48</v>
      </c>
      <c r="S13" s="430" t="s">
        <v>403</v>
      </c>
      <c r="T13" s="437">
        <v>48</v>
      </c>
      <c r="U13" s="439">
        <f t="shared" si="0"/>
        <v>383</v>
      </c>
      <c r="V13" s="301">
        <v>2</v>
      </c>
      <c r="W13" s="285"/>
      <c r="X13" s="285"/>
    </row>
    <row r="14" spans="1:24" ht="15">
      <c r="A14" s="397" t="s">
        <v>472</v>
      </c>
      <c r="B14" s="308" t="s">
        <v>72</v>
      </c>
      <c r="C14" s="401">
        <v>15</v>
      </c>
      <c r="D14" s="407">
        <v>20</v>
      </c>
      <c r="E14" s="288">
        <v>220</v>
      </c>
      <c r="F14" s="289">
        <v>55</v>
      </c>
      <c r="G14" s="411" t="s">
        <v>53</v>
      </c>
      <c r="H14" s="417">
        <v>52</v>
      </c>
      <c r="I14" s="288">
        <v>26</v>
      </c>
      <c r="J14" s="302">
        <v>36</v>
      </c>
      <c r="K14" s="401">
        <v>43</v>
      </c>
      <c r="L14" s="407">
        <v>37</v>
      </c>
      <c r="M14" s="290">
        <v>14.4</v>
      </c>
      <c r="N14" s="395">
        <v>58</v>
      </c>
      <c r="O14" s="426">
        <v>39.5</v>
      </c>
      <c r="P14" s="407">
        <v>65</v>
      </c>
      <c r="Q14" s="433" t="s">
        <v>300</v>
      </c>
      <c r="R14" s="291">
        <v>15</v>
      </c>
      <c r="S14" s="430" t="s">
        <v>392</v>
      </c>
      <c r="T14" s="437">
        <v>24</v>
      </c>
      <c r="U14" s="439">
        <f t="shared" si="0"/>
        <v>362</v>
      </c>
      <c r="V14" s="301">
        <v>3</v>
      </c>
      <c r="W14" s="285"/>
      <c r="X14" s="285"/>
    </row>
    <row r="15" spans="1:24" ht="15">
      <c r="A15" s="397" t="s">
        <v>457</v>
      </c>
      <c r="B15" s="306" t="s">
        <v>56</v>
      </c>
      <c r="C15" s="402" t="s">
        <v>57</v>
      </c>
      <c r="D15" s="408">
        <v>44</v>
      </c>
      <c r="E15" s="288">
        <v>199</v>
      </c>
      <c r="F15" s="289">
        <v>44</v>
      </c>
      <c r="G15" s="412" t="s">
        <v>336</v>
      </c>
      <c r="H15" s="408">
        <v>70</v>
      </c>
      <c r="I15" s="293">
        <v>20</v>
      </c>
      <c r="J15" s="289">
        <v>30</v>
      </c>
      <c r="K15" s="298">
        <v>44</v>
      </c>
      <c r="L15" s="408">
        <v>38</v>
      </c>
      <c r="M15" s="293">
        <v>15.7</v>
      </c>
      <c r="N15" s="289">
        <v>33</v>
      </c>
      <c r="O15" s="412" t="s">
        <v>318</v>
      </c>
      <c r="P15" s="408">
        <v>24</v>
      </c>
      <c r="Q15" s="433" t="s">
        <v>212</v>
      </c>
      <c r="R15" s="291">
        <v>37</v>
      </c>
      <c r="S15" s="412" t="s">
        <v>373</v>
      </c>
      <c r="T15" s="408">
        <v>40</v>
      </c>
      <c r="U15" s="439">
        <f t="shared" si="0"/>
        <v>360</v>
      </c>
      <c r="V15" s="301">
        <v>4</v>
      </c>
      <c r="W15" s="285"/>
      <c r="X15" s="285"/>
    </row>
    <row r="16" spans="1:24" ht="15">
      <c r="A16" s="397" t="s">
        <v>456</v>
      </c>
      <c r="B16" s="306" t="s">
        <v>102</v>
      </c>
      <c r="C16" s="403">
        <v>25</v>
      </c>
      <c r="D16" s="408">
        <v>40</v>
      </c>
      <c r="E16" s="288">
        <v>212</v>
      </c>
      <c r="F16" s="289">
        <v>51</v>
      </c>
      <c r="G16" s="413" t="s">
        <v>334</v>
      </c>
      <c r="H16" s="408">
        <v>64</v>
      </c>
      <c r="I16" s="296">
        <v>21</v>
      </c>
      <c r="J16" s="289">
        <v>31</v>
      </c>
      <c r="K16" s="420">
        <v>40</v>
      </c>
      <c r="L16" s="408">
        <v>34</v>
      </c>
      <c r="M16" s="297">
        <v>15.6</v>
      </c>
      <c r="N16" s="289">
        <v>34</v>
      </c>
      <c r="O16" s="299">
        <v>20</v>
      </c>
      <c r="P16" s="408">
        <v>26</v>
      </c>
      <c r="Q16" s="433" t="s">
        <v>207</v>
      </c>
      <c r="R16" s="291">
        <v>30</v>
      </c>
      <c r="S16" s="413" t="s">
        <v>368</v>
      </c>
      <c r="T16" s="408">
        <v>49</v>
      </c>
      <c r="U16" s="439">
        <f t="shared" si="0"/>
        <v>359</v>
      </c>
      <c r="V16" s="301">
        <v>5</v>
      </c>
      <c r="W16" s="285"/>
      <c r="X16" s="285"/>
    </row>
    <row r="17" spans="1:24" ht="15">
      <c r="A17" s="398" t="s">
        <v>460</v>
      </c>
      <c r="B17" s="307" t="s">
        <v>118</v>
      </c>
      <c r="C17" s="401">
        <v>7</v>
      </c>
      <c r="D17" s="407">
        <v>7</v>
      </c>
      <c r="E17" s="288">
        <v>198</v>
      </c>
      <c r="F17" s="289">
        <v>44</v>
      </c>
      <c r="G17" s="411" t="s">
        <v>326</v>
      </c>
      <c r="H17" s="417">
        <v>32</v>
      </c>
      <c r="I17" s="288">
        <v>36</v>
      </c>
      <c r="J17" s="302">
        <v>46</v>
      </c>
      <c r="K17" s="401">
        <v>54</v>
      </c>
      <c r="L17" s="407">
        <v>58</v>
      </c>
      <c r="M17" s="290">
        <v>14.5</v>
      </c>
      <c r="N17" s="395">
        <v>56</v>
      </c>
      <c r="O17" s="426">
        <v>22.2</v>
      </c>
      <c r="P17" s="407">
        <v>31</v>
      </c>
      <c r="Q17" s="180" t="s">
        <v>229</v>
      </c>
      <c r="R17" s="289">
        <v>20</v>
      </c>
      <c r="S17" s="430" t="s">
        <v>389</v>
      </c>
      <c r="T17" s="437">
        <v>60</v>
      </c>
      <c r="U17" s="439">
        <f t="shared" si="0"/>
        <v>354</v>
      </c>
      <c r="V17" s="301">
        <v>6</v>
      </c>
      <c r="W17" s="285"/>
      <c r="X17" s="285"/>
    </row>
    <row r="18" spans="1:24" ht="20.25" customHeight="1">
      <c r="A18" s="397" t="s">
        <v>458</v>
      </c>
      <c r="B18" s="305" t="s">
        <v>108</v>
      </c>
      <c r="C18" s="401">
        <v>3</v>
      </c>
      <c r="D18" s="407">
        <v>3</v>
      </c>
      <c r="E18" s="288">
        <v>205</v>
      </c>
      <c r="F18" s="289">
        <v>47</v>
      </c>
      <c r="G18" s="411" t="s">
        <v>54</v>
      </c>
      <c r="H18" s="417">
        <v>67</v>
      </c>
      <c r="I18" s="288">
        <v>38</v>
      </c>
      <c r="J18" s="302">
        <v>48</v>
      </c>
      <c r="K18" s="401">
        <v>44</v>
      </c>
      <c r="L18" s="407">
        <v>38</v>
      </c>
      <c r="M18" s="290">
        <v>15</v>
      </c>
      <c r="N18" s="395">
        <v>46</v>
      </c>
      <c r="O18" s="426">
        <v>27</v>
      </c>
      <c r="P18" s="407">
        <v>40</v>
      </c>
      <c r="Q18" s="434" t="s">
        <v>219</v>
      </c>
      <c r="R18" s="302">
        <v>10</v>
      </c>
      <c r="S18" s="430" t="s">
        <v>380</v>
      </c>
      <c r="T18" s="437">
        <v>47</v>
      </c>
      <c r="U18" s="439">
        <f t="shared" si="0"/>
        <v>346</v>
      </c>
      <c r="V18" s="301">
        <v>7</v>
      </c>
      <c r="W18" s="285"/>
      <c r="X18" s="285"/>
    </row>
    <row r="19" spans="1:24" ht="15">
      <c r="A19" s="397" t="s">
        <v>458</v>
      </c>
      <c r="B19" s="305" t="s">
        <v>107</v>
      </c>
      <c r="C19" s="401">
        <v>16</v>
      </c>
      <c r="D19" s="407">
        <v>22</v>
      </c>
      <c r="E19" s="288">
        <v>201</v>
      </c>
      <c r="F19" s="289">
        <v>45</v>
      </c>
      <c r="G19" s="411" t="s">
        <v>333</v>
      </c>
      <c r="H19" s="417">
        <v>43</v>
      </c>
      <c r="I19" s="288">
        <v>43</v>
      </c>
      <c r="J19" s="302">
        <v>53</v>
      </c>
      <c r="K19" s="401">
        <v>41</v>
      </c>
      <c r="L19" s="407">
        <v>35</v>
      </c>
      <c r="M19" s="290">
        <v>15</v>
      </c>
      <c r="N19" s="395">
        <v>46</v>
      </c>
      <c r="O19" s="426">
        <v>23.1</v>
      </c>
      <c r="P19" s="407">
        <v>24</v>
      </c>
      <c r="Q19" s="434" t="s">
        <v>218</v>
      </c>
      <c r="R19" s="302">
        <v>28</v>
      </c>
      <c r="S19" s="430" t="s">
        <v>379</v>
      </c>
      <c r="T19" s="437">
        <v>46</v>
      </c>
      <c r="U19" s="439">
        <f t="shared" si="0"/>
        <v>342</v>
      </c>
      <c r="V19" s="301">
        <v>8</v>
      </c>
      <c r="W19" s="285"/>
      <c r="X19" s="285"/>
    </row>
    <row r="20" spans="1:24" ht="15">
      <c r="A20" s="397" t="s">
        <v>465</v>
      </c>
      <c r="B20" s="305" t="s">
        <v>152</v>
      </c>
      <c r="C20" s="401">
        <v>5</v>
      </c>
      <c r="D20" s="407">
        <v>5</v>
      </c>
      <c r="E20" s="288">
        <v>185</v>
      </c>
      <c r="F20" s="289">
        <v>37</v>
      </c>
      <c r="G20" s="411" t="s">
        <v>323</v>
      </c>
      <c r="H20" s="417">
        <v>40</v>
      </c>
      <c r="I20" s="288">
        <v>29</v>
      </c>
      <c r="J20" s="302">
        <v>39</v>
      </c>
      <c r="K20" s="401">
        <v>53</v>
      </c>
      <c r="L20" s="407">
        <v>56</v>
      </c>
      <c r="M20" s="290">
        <v>15.5</v>
      </c>
      <c r="N20" s="395">
        <v>36</v>
      </c>
      <c r="O20" s="426">
        <v>30.7</v>
      </c>
      <c r="P20" s="407">
        <v>48</v>
      </c>
      <c r="Q20" s="433" t="s">
        <v>263</v>
      </c>
      <c r="R20" s="291">
        <v>27</v>
      </c>
      <c r="S20" s="430" t="s">
        <v>422</v>
      </c>
      <c r="T20" s="437">
        <v>35</v>
      </c>
      <c r="U20" s="439">
        <f t="shared" si="0"/>
        <v>323</v>
      </c>
      <c r="V20" s="301">
        <v>9</v>
      </c>
      <c r="W20" s="285"/>
      <c r="X20" s="285"/>
    </row>
    <row r="21" spans="1:24" ht="15">
      <c r="A21" s="397" t="s">
        <v>465</v>
      </c>
      <c r="B21" s="305" t="s">
        <v>150</v>
      </c>
      <c r="C21" s="401">
        <v>32</v>
      </c>
      <c r="D21" s="407">
        <v>54</v>
      </c>
      <c r="E21" s="288">
        <v>190</v>
      </c>
      <c r="F21" s="289">
        <v>40</v>
      </c>
      <c r="G21" s="411" t="s">
        <v>331</v>
      </c>
      <c r="H21" s="417">
        <v>28</v>
      </c>
      <c r="I21" s="288">
        <v>16</v>
      </c>
      <c r="J21" s="302">
        <v>26</v>
      </c>
      <c r="K21" s="401">
        <v>47</v>
      </c>
      <c r="L21" s="407">
        <v>44</v>
      </c>
      <c r="M21" s="290">
        <v>15.8</v>
      </c>
      <c r="N21" s="395">
        <v>32</v>
      </c>
      <c r="O21" s="426">
        <v>27.7</v>
      </c>
      <c r="P21" s="407">
        <v>42</v>
      </c>
      <c r="Q21" s="433" t="s">
        <v>261</v>
      </c>
      <c r="R21" s="291">
        <v>18</v>
      </c>
      <c r="S21" s="430" t="s">
        <v>420</v>
      </c>
      <c r="T21" s="437">
        <v>26</v>
      </c>
      <c r="U21" s="439">
        <f t="shared" si="0"/>
        <v>310</v>
      </c>
      <c r="V21" s="301">
        <v>10</v>
      </c>
      <c r="W21" s="285"/>
      <c r="X21" s="285"/>
    </row>
    <row r="22" spans="1:24" ht="15">
      <c r="A22" s="397" t="s">
        <v>457</v>
      </c>
      <c r="B22" s="306" t="s">
        <v>55</v>
      </c>
      <c r="C22" s="402" t="s">
        <v>52</v>
      </c>
      <c r="D22" s="408">
        <v>1</v>
      </c>
      <c r="E22" s="288">
        <v>184</v>
      </c>
      <c r="F22" s="289">
        <v>37</v>
      </c>
      <c r="G22" s="412" t="s">
        <v>51</v>
      </c>
      <c r="H22" s="408">
        <v>55</v>
      </c>
      <c r="I22" s="293">
        <v>15</v>
      </c>
      <c r="J22" s="289">
        <v>25</v>
      </c>
      <c r="K22" s="298">
        <v>45</v>
      </c>
      <c r="L22" s="408">
        <v>40</v>
      </c>
      <c r="M22" s="293">
        <v>15.7</v>
      </c>
      <c r="N22" s="289">
        <v>33</v>
      </c>
      <c r="O22" s="412" t="s">
        <v>317</v>
      </c>
      <c r="P22" s="408">
        <v>23</v>
      </c>
      <c r="Q22" s="433" t="s">
        <v>211</v>
      </c>
      <c r="R22" s="291">
        <v>36</v>
      </c>
      <c r="S22" s="412" t="s">
        <v>372</v>
      </c>
      <c r="T22" s="408">
        <v>40</v>
      </c>
      <c r="U22" s="439">
        <f t="shared" si="0"/>
        <v>290</v>
      </c>
      <c r="V22" s="301">
        <v>11</v>
      </c>
      <c r="W22" s="285"/>
      <c r="X22" s="285"/>
    </row>
    <row r="23" spans="1:24" ht="15" customHeight="1">
      <c r="A23" s="397" t="s">
        <v>463</v>
      </c>
      <c r="B23" s="306" t="s">
        <v>137</v>
      </c>
      <c r="C23" s="401">
        <v>26</v>
      </c>
      <c r="D23" s="407">
        <v>42</v>
      </c>
      <c r="E23" s="288">
        <v>176</v>
      </c>
      <c r="F23" s="289">
        <v>33</v>
      </c>
      <c r="G23" s="411" t="s">
        <v>337</v>
      </c>
      <c r="H23" s="417">
        <v>58</v>
      </c>
      <c r="I23" s="288">
        <v>23</v>
      </c>
      <c r="J23" s="302">
        <v>33</v>
      </c>
      <c r="K23" s="401">
        <v>26</v>
      </c>
      <c r="L23" s="407">
        <v>20</v>
      </c>
      <c r="M23" s="290">
        <v>17.7</v>
      </c>
      <c r="N23" s="395">
        <v>16</v>
      </c>
      <c r="O23" s="426">
        <v>21.9</v>
      </c>
      <c r="P23" s="407">
        <v>30</v>
      </c>
      <c r="Q23" s="433" t="s">
        <v>247</v>
      </c>
      <c r="R23" s="291">
        <v>28</v>
      </c>
      <c r="S23" s="430" t="s">
        <v>408</v>
      </c>
      <c r="T23" s="437">
        <v>22</v>
      </c>
      <c r="U23" s="439">
        <f t="shared" si="0"/>
        <v>282</v>
      </c>
      <c r="V23" s="301">
        <v>12</v>
      </c>
      <c r="W23" s="285"/>
      <c r="X23" s="285"/>
    </row>
    <row r="24" spans="1:24" ht="15" customHeight="1">
      <c r="A24" s="397" t="s">
        <v>463</v>
      </c>
      <c r="B24" s="306" t="s">
        <v>136</v>
      </c>
      <c r="C24" s="401">
        <v>12</v>
      </c>
      <c r="D24" s="407">
        <v>14</v>
      </c>
      <c r="E24" s="288">
        <v>190</v>
      </c>
      <c r="F24" s="289">
        <v>40</v>
      </c>
      <c r="G24" s="411" t="s">
        <v>337</v>
      </c>
      <c r="H24" s="417">
        <v>58</v>
      </c>
      <c r="I24" s="288">
        <v>14</v>
      </c>
      <c r="J24" s="302">
        <v>24</v>
      </c>
      <c r="K24" s="401">
        <v>37</v>
      </c>
      <c r="L24" s="407">
        <v>31</v>
      </c>
      <c r="M24" s="290">
        <v>17</v>
      </c>
      <c r="N24" s="395">
        <v>20</v>
      </c>
      <c r="O24" s="426">
        <v>18.9</v>
      </c>
      <c r="P24" s="407">
        <v>24</v>
      </c>
      <c r="Q24" s="433" t="s">
        <v>246</v>
      </c>
      <c r="R24" s="291">
        <v>24</v>
      </c>
      <c r="S24" s="430" t="s">
        <v>407</v>
      </c>
      <c r="T24" s="437">
        <v>39</v>
      </c>
      <c r="U24" s="439">
        <f t="shared" si="0"/>
        <v>274</v>
      </c>
      <c r="V24" s="301">
        <v>13</v>
      </c>
      <c r="W24" s="285"/>
      <c r="X24" s="285"/>
    </row>
    <row r="25" spans="1:24" ht="15" customHeight="1">
      <c r="A25" s="397" t="s">
        <v>452</v>
      </c>
      <c r="B25" s="305" t="s">
        <v>78</v>
      </c>
      <c r="C25" s="403">
        <v>15</v>
      </c>
      <c r="D25" s="408">
        <v>20</v>
      </c>
      <c r="E25" s="288">
        <v>208</v>
      </c>
      <c r="F25" s="289">
        <v>49</v>
      </c>
      <c r="G25" s="411" t="s">
        <v>323</v>
      </c>
      <c r="H25" s="408">
        <v>40</v>
      </c>
      <c r="I25" s="179">
        <v>30</v>
      </c>
      <c r="J25" s="289">
        <v>40</v>
      </c>
      <c r="K25" s="401">
        <v>47</v>
      </c>
      <c r="L25" s="408">
        <v>27</v>
      </c>
      <c r="M25" s="290">
        <v>15.6</v>
      </c>
      <c r="N25" s="289">
        <v>34</v>
      </c>
      <c r="O25" s="426">
        <v>26.5</v>
      </c>
      <c r="P25" s="408">
        <v>39</v>
      </c>
      <c r="Q25" s="433" t="s">
        <v>183</v>
      </c>
      <c r="R25" s="291">
        <v>0</v>
      </c>
      <c r="S25" s="430" t="s">
        <v>346</v>
      </c>
      <c r="T25" s="408">
        <v>17</v>
      </c>
      <c r="U25" s="439">
        <f t="shared" si="0"/>
        <v>266</v>
      </c>
      <c r="V25" s="301">
        <v>14</v>
      </c>
      <c r="W25" s="285"/>
      <c r="X25" s="285"/>
    </row>
    <row r="26" spans="1:24" ht="15" customHeight="1">
      <c r="A26" s="397" t="s">
        <v>457</v>
      </c>
      <c r="B26" s="306" t="s">
        <v>58</v>
      </c>
      <c r="C26" s="402" t="s">
        <v>59</v>
      </c>
      <c r="D26" s="408">
        <v>4</v>
      </c>
      <c r="E26" s="288">
        <v>170</v>
      </c>
      <c r="F26" s="289">
        <v>30</v>
      </c>
      <c r="G26" s="412" t="s">
        <v>323</v>
      </c>
      <c r="H26" s="408">
        <v>40</v>
      </c>
      <c r="I26" s="293">
        <v>14</v>
      </c>
      <c r="J26" s="289">
        <v>24</v>
      </c>
      <c r="K26" s="298">
        <v>43</v>
      </c>
      <c r="L26" s="408">
        <v>37</v>
      </c>
      <c r="M26" s="293">
        <v>16.2</v>
      </c>
      <c r="N26" s="289">
        <v>28</v>
      </c>
      <c r="O26" s="412" t="s">
        <v>319</v>
      </c>
      <c r="P26" s="408">
        <v>33</v>
      </c>
      <c r="Q26" s="433" t="s">
        <v>213</v>
      </c>
      <c r="R26" s="291">
        <v>19</v>
      </c>
      <c r="S26" s="412" t="s">
        <v>374</v>
      </c>
      <c r="T26" s="408">
        <v>50</v>
      </c>
      <c r="U26" s="439">
        <f t="shared" si="0"/>
        <v>265</v>
      </c>
      <c r="V26" s="301">
        <v>15</v>
      </c>
      <c r="W26" s="285"/>
      <c r="X26" s="285"/>
    </row>
    <row r="27" spans="1:24" ht="15" customHeight="1">
      <c r="A27" s="397" t="s">
        <v>458</v>
      </c>
      <c r="B27" s="305" t="s">
        <v>106</v>
      </c>
      <c r="C27" s="401">
        <v>9</v>
      </c>
      <c r="D27" s="407">
        <v>9</v>
      </c>
      <c r="E27" s="288">
        <v>193</v>
      </c>
      <c r="F27" s="289">
        <v>41</v>
      </c>
      <c r="G27" s="411" t="s">
        <v>53</v>
      </c>
      <c r="H27" s="417">
        <v>52</v>
      </c>
      <c r="I27" s="288">
        <v>7</v>
      </c>
      <c r="J27" s="302">
        <v>14</v>
      </c>
      <c r="K27" s="401">
        <v>37</v>
      </c>
      <c r="L27" s="407">
        <v>31</v>
      </c>
      <c r="M27" s="290">
        <v>16.8</v>
      </c>
      <c r="N27" s="395">
        <v>22</v>
      </c>
      <c r="O27" s="426">
        <v>28.7</v>
      </c>
      <c r="P27" s="407">
        <v>43</v>
      </c>
      <c r="Q27" s="434" t="s">
        <v>217</v>
      </c>
      <c r="R27" s="302">
        <v>15</v>
      </c>
      <c r="S27" s="430" t="s">
        <v>378</v>
      </c>
      <c r="T27" s="437">
        <v>28</v>
      </c>
      <c r="U27" s="439">
        <f t="shared" si="0"/>
        <v>255</v>
      </c>
      <c r="V27" s="301">
        <v>16</v>
      </c>
      <c r="W27" s="285"/>
      <c r="X27" s="285"/>
    </row>
    <row r="28" spans="1:24" ht="15.75" customHeight="1">
      <c r="A28" s="397" t="s">
        <v>472</v>
      </c>
      <c r="B28" s="306" t="s">
        <v>71</v>
      </c>
      <c r="C28" s="401">
        <v>6</v>
      </c>
      <c r="D28" s="407">
        <v>6</v>
      </c>
      <c r="E28" s="288">
        <v>190</v>
      </c>
      <c r="F28" s="289">
        <v>40</v>
      </c>
      <c r="G28" s="411" t="s">
        <v>329</v>
      </c>
      <c r="H28" s="417">
        <v>38</v>
      </c>
      <c r="I28" s="288">
        <v>20</v>
      </c>
      <c r="J28" s="302">
        <v>30</v>
      </c>
      <c r="K28" s="401">
        <v>44</v>
      </c>
      <c r="L28" s="407">
        <v>38</v>
      </c>
      <c r="M28" s="290">
        <v>15.8</v>
      </c>
      <c r="N28" s="395">
        <v>32</v>
      </c>
      <c r="O28" s="426">
        <v>24</v>
      </c>
      <c r="P28" s="407">
        <v>34</v>
      </c>
      <c r="Q28" s="433" t="s">
        <v>299</v>
      </c>
      <c r="R28" s="291">
        <v>11</v>
      </c>
      <c r="S28" s="430" t="s">
        <v>446</v>
      </c>
      <c r="T28" s="437">
        <v>18</v>
      </c>
      <c r="U28" s="439">
        <f t="shared" si="0"/>
        <v>247</v>
      </c>
      <c r="V28" s="301">
        <v>17</v>
      </c>
      <c r="W28" s="285"/>
      <c r="X28" s="285"/>
    </row>
    <row r="29" spans="1:24" ht="15" customHeight="1">
      <c r="A29" s="397" t="s">
        <v>452</v>
      </c>
      <c r="B29" s="305" t="s">
        <v>79</v>
      </c>
      <c r="C29" s="402">
        <v>1</v>
      </c>
      <c r="D29" s="408">
        <v>1</v>
      </c>
      <c r="E29" s="288">
        <v>182</v>
      </c>
      <c r="F29" s="289">
        <v>36</v>
      </c>
      <c r="G29" s="412" t="s">
        <v>324</v>
      </c>
      <c r="H29" s="408">
        <v>61</v>
      </c>
      <c r="I29" s="180">
        <v>16</v>
      </c>
      <c r="J29" s="289">
        <v>26</v>
      </c>
      <c r="K29" s="402">
        <v>36</v>
      </c>
      <c r="L29" s="408">
        <v>16</v>
      </c>
      <c r="M29" s="292">
        <v>16.4</v>
      </c>
      <c r="N29" s="289">
        <v>26</v>
      </c>
      <c r="O29" s="311">
        <v>19</v>
      </c>
      <c r="P29" s="408">
        <v>24</v>
      </c>
      <c r="Q29" s="433" t="s">
        <v>184</v>
      </c>
      <c r="R29" s="291">
        <v>20</v>
      </c>
      <c r="S29" s="412" t="s">
        <v>347</v>
      </c>
      <c r="T29" s="408">
        <v>35</v>
      </c>
      <c r="U29" s="439">
        <f t="shared" si="0"/>
        <v>245</v>
      </c>
      <c r="V29" s="301">
        <v>18</v>
      </c>
      <c r="W29" s="285"/>
      <c r="X29" s="285"/>
    </row>
    <row r="30" spans="1:24" ht="15" customHeight="1">
      <c r="A30" s="398" t="s">
        <v>461</v>
      </c>
      <c r="B30" s="307" t="s">
        <v>129</v>
      </c>
      <c r="C30" s="401">
        <v>26</v>
      </c>
      <c r="D30" s="407">
        <v>42</v>
      </c>
      <c r="E30" s="288">
        <v>166</v>
      </c>
      <c r="F30" s="289">
        <v>28</v>
      </c>
      <c r="G30" s="411" t="s">
        <v>323</v>
      </c>
      <c r="H30" s="417">
        <v>40</v>
      </c>
      <c r="I30" s="288">
        <v>9</v>
      </c>
      <c r="J30" s="302">
        <v>18</v>
      </c>
      <c r="K30" s="401">
        <v>35</v>
      </c>
      <c r="L30" s="407">
        <v>29</v>
      </c>
      <c r="M30" s="290">
        <v>19.2</v>
      </c>
      <c r="N30" s="395">
        <v>11</v>
      </c>
      <c r="O30" s="426">
        <v>20</v>
      </c>
      <c r="P30" s="407">
        <v>26</v>
      </c>
      <c r="Q30" s="180" t="s">
        <v>239</v>
      </c>
      <c r="R30" s="289">
        <v>4</v>
      </c>
      <c r="S30" s="430" t="s">
        <v>400</v>
      </c>
      <c r="T30" s="437">
        <v>36</v>
      </c>
      <c r="U30" s="439">
        <f t="shared" si="0"/>
        <v>234</v>
      </c>
      <c r="V30" s="301">
        <v>19</v>
      </c>
      <c r="W30" s="285"/>
      <c r="X30" s="285"/>
    </row>
    <row r="31" spans="1:24" ht="15" customHeight="1">
      <c r="A31" s="397" t="s">
        <v>465</v>
      </c>
      <c r="B31" s="305" t="s">
        <v>151</v>
      </c>
      <c r="C31" s="401">
        <v>14</v>
      </c>
      <c r="D31" s="407">
        <v>18</v>
      </c>
      <c r="E31" s="288">
        <v>150</v>
      </c>
      <c r="F31" s="289">
        <v>20</v>
      </c>
      <c r="G31" s="411" t="s">
        <v>53</v>
      </c>
      <c r="H31" s="417">
        <v>52</v>
      </c>
      <c r="I31" s="288">
        <v>2</v>
      </c>
      <c r="J31" s="302">
        <v>4</v>
      </c>
      <c r="K31" s="401">
        <v>23</v>
      </c>
      <c r="L31" s="407">
        <v>17</v>
      </c>
      <c r="M31" s="290">
        <v>18.3</v>
      </c>
      <c r="N31" s="395">
        <v>14</v>
      </c>
      <c r="O31" s="426">
        <v>24</v>
      </c>
      <c r="P31" s="407">
        <v>34</v>
      </c>
      <c r="Q31" s="433" t="s">
        <v>262</v>
      </c>
      <c r="R31" s="291">
        <v>27</v>
      </c>
      <c r="S31" s="430" t="s">
        <v>421</v>
      </c>
      <c r="T31" s="437">
        <v>24</v>
      </c>
      <c r="U31" s="439">
        <f t="shared" si="0"/>
        <v>210</v>
      </c>
      <c r="V31" s="301">
        <v>20</v>
      </c>
      <c r="W31" s="285"/>
      <c r="X31" s="285"/>
    </row>
    <row r="32" spans="1:24" ht="15" customHeight="1">
      <c r="A32" s="397" t="s">
        <v>463</v>
      </c>
      <c r="B32" s="306" t="s">
        <v>135</v>
      </c>
      <c r="C32" s="401">
        <v>4</v>
      </c>
      <c r="D32" s="407">
        <v>4</v>
      </c>
      <c r="E32" s="288">
        <v>180</v>
      </c>
      <c r="F32" s="289">
        <v>35</v>
      </c>
      <c r="G32" s="411" t="s">
        <v>331</v>
      </c>
      <c r="H32" s="417">
        <v>28</v>
      </c>
      <c r="I32" s="288">
        <v>5</v>
      </c>
      <c r="J32" s="302">
        <v>10</v>
      </c>
      <c r="K32" s="401">
        <v>31</v>
      </c>
      <c r="L32" s="407">
        <v>25</v>
      </c>
      <c r="M32" s="290">
        <v>16.5</v>
      </c>
      <c r="N32" s="395">
        <v>25</v>
      </c>
      <c r="O32" s="426">
        <v>25.1</v>
      </c>
      <c r="P32" s="407">
        <v>36</v>
      </c>
      <c r="Q32" s="433" t="s">
        <v>248</v>
      </c>
      <c r="R32" s="291">
        <v>15</v>
      </c>
      <c r="S32" s="430" t="s">
        <v>409</v>
      </c>
      <c r="T32" s="437">
        <v>22</v>
      </c>
      <c r="U32" s="439">
        <f t="shared" si="0"/>
        <v>200</v>
      </c>
      <c r="V32" s="301">
        <v>21</v>
      </c>
      <c r="W32" s="285"/>
      <c r="X32" s="285"/>
    </row>
    <row r="33" spans="1:24" ht="15" customHeight="1">
      <c r="A33" s="397" t="s">
        <v>454</v>
      </c>
      <c r="B33" s="305" t="s">
        <v>92</v>
      </c>
      <c r="C33" s="403">
        <v>18</v>
      </c>
      <c r="D33" s="408">
        <v>26</v>
      </c>
      <c r="E33" s="288">
        <v>150</v>
      </c>
      <c r="F33" s="289">
        <v>20</v>
      </c>
      <c r="G33" s="413" t="s">
        <v>329</v>
      </c>
      <c r="H33" s="418">
        <v>38</v>
      </c>
      <c r="I33" s="181">
        <v>6</v>
      </c>
      <c r="J33" s="289">
        <v>12</v>
      </c>
      <c r="K33" s="420">
        <v>25</v>
      </c>
      <c r="L33" s="408">
        <v>19</v>
      </c>
      <c r="M33" s="297" t="s">
        <v>310</v>
      </c>
      <c r="N33" s="289">
        <v>13</v>
      </c>
      <c r="O33" s="299">
        <v>22.2</v>
      </c>
      <c r="P33" s="408">
        <v>30</v>
      </c>
      <c r="Q33" s="433" t="s">
        <v>197</v>
      </c>
      <c r="R33" s="291">
        <v>21</v>
      </c>
      <c r="S33" s="413" t="s">
        <v>358</v>
      </c>
      <c r="T33" s="408">
        <v>20</v>
      </c>
      <c r="U33" s="439">
        <f t="shared" si="0"/>
        <v>199</v>
      </c>
      <c r="V33" s="301">
        <v>22</v>
      </c>
      <c r="W33" s="285"/>
      <c r="X33" s="285"/>
    </row>
    <row r="34" spans="1:24" ht="15.75" customHeight="1" thickBot="1">
      <c r="A34" s="399" t="s">
        <v>454</v>
      </c>
      <c r="B34" s="405" t="s">
        <v>91</v>
      </c>
      <c r="C34" s="404">
        <v>2</v>
      </c>
      <c r="D34" s="409">
        <v>2</v>
      </c>
      <c r="E34" s="294">
        <v>150</v>
      </c>
      <c r="F34" s="295">
        <v>20</v>
      </c>
      <c r="G34" s="414" t="s">
        <v>50</v>
      </c>
      <c r="H34" s="419">
        <v>34</v>
      </c>
      <c r="I34" s="423">
        <v>3</v>
      </c>
      <c r="J34" s="295">
        <v>6</v>
      </c>
      <c r="K34" s="421">
        <v>27</v>
      </c>
      <c r="L34" s="424">
        <v>21</v>
      </c>
      <c r="M34" s="428">
        <v>19.2</v>
      </c>
      <c r="N34" s="295">
        <v>11</v>
      </c>
      <c r="O34" s="427">
        <v>15</v>
      </c>
      <c r="P34" s="424">
        <v>16</v>
      </c>
      <c r="Q34" s="435" t="s">
        <v>196</v>
      </c>
      <c r="R34" s="300">
        <v>35</v>
      </c>
      <c r="S34" s="414">
        <v>0</v>
      </c>
      <c r="T34" s="424">
        <v>0</v>
      </c>
      <c r="U34" s="440">
        <f t="shared" si="0"/>
        <v>145</v>
      </c>
      <c r="V34" s="304">
        <v>23</v>
      </c>
      <c r="W34" s="285"/>
      <c r="X34" s="285"/>
    </row>
    <row r="35" spans="1:22" ht="15.75" customHeight="1">
      <c r="A35" s="30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</row>
    <row r="36" spans="1:22" ht="15">
      <c r="A36" s="309"/>
      <c r="B36" s="377" t="s">
        <v>21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09"/>
      <c r="T36" s="309"/>
      <c r="U36" s="309"/>
      <c r="V36" s="309"/>
    </row>
    <row r="37" spans="1:22" ht="12.75">
      <c r="A37" s="309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</row>
    <row r="38" spans="1:22" ht="15">
      <c r="A38" s="309"/>
      <c r="B38" s="377" t="s">
        <v>344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09"/>
      <c r="T38" s="309"/>
      <c r="U38" s="309"/>
      <c r="V38" s="309"/>
    </row>
    <row r="39" spans="1:22" ht="12.75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</row>
    <row r="40" spans="1:16" ht="15">
      <c r="A40" s="324"/>
      <c r="B40" s="324"/>
      <c r="C40" s="324"/>
      <c r="D40" s="324"/>
      <c r="E40" s="324"/>
      <c r="F40" s="324"/>
      <c r="G40" s="19"/>
      <c r="H40" s="19"/>
      <c r="I40" s="19"/>
      <c r="J40" s="19"/>
      <c r="K40" s="19"/>
      <c r="L40" s="19"/>
      <c r="M40" s="19"/>
      <c r="N40" s="19"/>
      <c r="O40" s="19"/>
      <c r="P40" s="19"/>
    </row>
  </sheetData>
  <sheetProtection/>
  <mergeCells count="21">
    <mergeCell ref="V8:V11"/>
    <mergeCell ref="A40:F40"/>
    <mergeCell ref="E8:F10"/>
    <mergeCell ref="B36:R36"/>
    <mergeCell ref="U8:U11"/>
    <mergeCell ref="B38:R38"/>
    <mergeCell ref="M8:N10"/>
    <mergeCell ref="O8:P10"/>
    <mergeCell ref="Q8:R10"/>
    <mergeCell ref="B8:B11"/>
    <mergeCell ref="A6:U6"/>
    <mergeCell ref="A8:A11"/>
    <mergeCell ref="K8:L10"/>
    <mergeCell ref="S8:T10"/>
    <mergeCell ref="C8:D10"/>
    <mergeCell ref="G8:H10"/>
    <mergeCell ref="I8:J10"/>
    <mergeCell ref="A1:U1"/>
    <mergeCell ref="A2:U2"/>
    <mergeCell ref="A3:U3"/>
    <mergeCell ref="A5:U5"/>
  </mergeCells>
  <printOptions/>
  <pageMargins left="0.33" right="0.15" top="0.41" bottom="0.3" header="0.31" footer="0.2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="75" zoomScaleNormal="75" zoomScaleSheetLayoutView="75" zoomScalePageLayoutView="0" workbookViewId="0" topLeftCell="A1">
      <selection activeCell="Y114" sqref="Y114"/>
    </sheetView>
  </sheetViews>
  <sheetFormatPr defaultColWidth="9.00390625" defaultRowHeight="12.75"/>
  <cols>
    <col min="1" max="1" width="23.375" style="0" customWidth="1"/>
    <col min="2" max="2" width="26.875" style="0" customWidth="1"/>
    <col min="3" max="3" width="6.00390625" style="0" customWidth="1"/>
    <col min="4" max="4" width="4.625" style="0" customWidth="1"/>
    <col min="5" max="5" width="5.625" style="0" customWidth="1"/>
    <col min="6" max="6" width="5.125" style="0" customWidth="1"/>
    <col min="7" max="7" width="5.625" style="0" customWidth="1"/>
    <col min="8" max="8" width="5.00390625" style="0" customWidth="1"/>
    <col min="9" max="9" width="5.875" style="0" customWidth="1"/>
    <col min="10" max="10" width="5.25390625" style="0" customWidth="1"/>
    <col min="11" max="11" width="6.125" style="0" customWidth="1"/>
    <col min="12" max="12" width="5.125" style="0" customWidth="1"/>
    <col min="13" max="13" width="7.875" style="0" customWidth="1"/>
    <col min="14" max="14" width="5.00390625" style="0" customWidth="1"/>
    <col min="15" max="15" width="6.375" style="0" customWidth="1"/>
    <col min="16" max="16" width="5.00390625" style="0" customWidth="1"/>
    <col min="17" max="17" width="8.00390625" style="0" customWidth="1"/>
    <col min="18" max="18" width="6.00390625" style="0" customWidth="1"/>
    <col min="19" max="19" width="8.00390625" style="0" customWidth="1"/>
    <col min="20" max="20" width="4.875" style="0" customWidth="1"/>
    <col min="21" max="21" width="7.75390625" style="0" customWidth="1"/>
    <col min="22" max="22" width="6.625" style="0" customWidth="1"/>
  </cols>
  <sheetData>
    <row r="1" spans="1:21" ht="15.75">
      <c r="A1" s="325" t="s">
        <v>22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</row>
    <row r="2" spans="1:21" ht="15.75">
      <c r="A2" s="325" t="s">
        <v>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1" ht="15.75">
      <c r="A3" s="325" t="s">
        <v>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>
      <c r="A5" s="325" t="s">
        <v>26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</row>
    <row r="6" spans="1:21" ht="15.75">
      <c r="A6" s="325" t="s">
        <v>25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</row>
    <row r="7" spans="1:21" ht="15.75" thickBot="1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2" ht="12.75" customHeight="1">
      <c r="A8" s="344" t="s">
        <v>3</v>
      </c>
      <c r="B8" s="350" t="s">
        <v>1</v>
      </c>
      <c r="C8" s="383" t="s">
        <v>7</v>
      </c>
      <c r="D8" s="384"/>
      <c r="E8" s="383" t="s">
        <v>13</v>
      </c>
      <c r="F8" s="384"/>
      <c r="G8" s="383" t="s">
        <v>14</v>
      </c>
      <c r="H8" s="384"/>
      <c r="I8" s="383" t="s">
        <v>15</v>
      </c>
      <c r="J8" s="384"/>
      <c r="K8" s="383" t="s">
        <v>20</v>
      </c>
      <c r="L8" s="384"/>
      <c r="M8" s="383" t="s">
        <v>306</v>
      </c>
      <c r="N8" s="384"/>
      <c r="O8" s="383" t="s">
        <v>17</v>
      </c>
      <c r="P8" s="384"/>
      <c r="Q8" s="383" t="s">
        <v>18</v>
      </c>
      <c r="R8" s="384"/>
      <c r="S8" s="383" t="s">
        <v>19</v>
      </c>
      <c r="T8" s="384"/>
      <c r="U8" s="389" t="s">
        <v>2</v>
      </c>
      <c r="V8" s="380" t="s">
        <v>4</v>
      </c>
    </row>
    <row r="9" spans="1:22" ht="12.75" customHeight="1">
      <c r="A9" s="345"/>
      <c r="B9" s="351"/>
      <c r="C9" s="385"/>
      <c r="D9" s="386"/>
      <c r="E9" s="385"/>
      <c r="F9" s="386"/>
      <c r="G9" s="385"/>
      <c r="H9" s="386"/>
      <c r="I9" s="385"/>
      <c r="J9" s="386"/>
      <c r="K9" s="385"/>
      <c r="L9" s="386"/>
      <c r="M9" s="385"/>
      <c r="N9" s="386"/>
      <c r="O9" s="385"/>
      <c r="P9" s="386"/>
      <c r="Q9" s="385"/>
      <c r="R9" s="386"/>
      <c r="S9" s="385"/>
      <c r="T9" s="386"/>
      <c r="U9" s="390"/>
      <c r="V9" s="381"/>
    </row>
    <row r="10" spans="1:22" ht="51.75" customHeight="1" thickBot="1">
      <c r="A10" s="345"/>
      <c r="B10" s="351"/>
      <c r="C10" s="387"/>
      <c r="D10" s="388"/>
      <c r="E10" s="387"/>
      <c r="F10" s="388"/>
      <c r="G10" s="387"/>
      <c r="H10" s="388"/>
      <c r="I10" s="387"/>
      <c r="J10" s="388"/>
      <c r="K10" s="387"/>
      <c r="L10" s="388"/>
      <c r="M10" s="387"/>
      <c r="N10" s="388"/>
      <c r="O10" s="387"/>
      <c r="P10" s="388"/>
      <c r="Q10" s="387"/>
      <c r="R10" s="388"/>
      <c r="S10" s="387"/>
      <c r="T10" s="388"/>
      <c r="U10" s="390"/>
      <c r="V10" s="381"/>
    </row>
    <row r="11" spans="1:22" ht="13.5" customHeight="1" thickBot="1">
      <c r="A11" s="345"/>
      <c r="B11" s="352"/>
      <c r="C11" s="17" t="s">
        <v>23</v>
      </c>
      <c r="D11" s="18" t="s">
        <v>5</v>
      </c>
      <c r="E11" s="78" t="s">
        <v>23</v>
      </c>
      <c r="F11" s="66" t="s">
        <v>5</v>
      </c>
      <c r="G11" s="17" t="s">
        <v>23</v>
      </c>
      <c r="H11" s="18" t="s">
        <v>5</v>
      </c>
      <c r="I11" s="17" t="s">
        <v>23</v>
      </c>
      <c r="J11" s="18" t="s">
        <v>5</v>
      </c>
      <c r="K11" s="17" t="s">
        <v>23</v>
      </c>
      <c r="L11" s="18" t="s">
        <v>5</v>
      </c>
      <c r="M11" s="17" t="s">
        <v>23</v>
      </c>
      <c r="N11" s="18" t="s">
        <v>5</v>
      </c>
      <c r="O11" s="17" t="s">
        <v>23</v>
      </c>
      <c r="P11" s="18" t="s">
        <v>5</v>
      </c>
      <c r="Q11" s="78" t="s">
        <v>23</v>
      </c>
      <c r="R11" s="66" t="s">
        <v>5</v>
      </c>
      <c r="S11" s="17" t="s">
        <v>23</v>
      </c>
      <c r="T11" s="18" t="s">
        <v>5</v>
      </c>
      <c r="U11" s="391"/>
      <c r="V11" s="382"/>
    </row>
    <row r="12" spans="1:22" ht="15.75" customHeight="1">
      <c r="A12" s="441" t="s">
        <v>460</v>
      </c>
      <c r="B12" s="446" t="s">
        <v>119</v>
      </c>
      <c r="C12" s="168">
        <v>14</v>
      </c>
      <c r="D12" s="450">
        <v>18</v>
      </c>
      <c r="E12" s="449">
        <v>278</v>
      </c>
      <c r="F12" s="455">
        <v>59</v>
      </c>
      <c r="G12" s="178" t="s">
        <v>57</v>
      </c>
      <c r="H12" s="422">
        <v>91</v>
      </c>
      <c r="I12" s="449">
        <v>20</v>
      </c>
      <c r="J12" s="463">
        <v>50</v>
      </c>
      <c r="K12" s="168">
        <v>47</v>
      </c>
      <c r="L12" s="450">
        <v>27</v>
      </c>
      <c r="M12" s="144">
        <v>12</v>
      </c>
      <c r="N12" s="465">
        <v>70</v>
      </c>
      <c r="O12" s="96">
        <v>42.4</v>
      </c>
      <c r="P12" s="450">
        <v>41</v>
      </c>
      <c r="Q12" s="471" t="s">
        <v>230</v>
      </c>
      <c r="R12" s="455">
        <v>51</v>
      </c>
      <c r="S12" s="478" t="s">
        <v>390</v>
      </c>
      <c r="T12" s="479">
        <v>57</v>
      </c>
      <c r="U12" s="493">
        <f aca="true" t="shared" si="0" ref="U12:U43">SUM(D12+F12+H12+J12+L12+N12+P12+R12+T12)</f>
        <v>464</v>
      </c>
      <c r="V12" s="494">
        <v>1</v>
      </c>
    </row>
    <row r="13" spans="1:22" ht="15.75">
      <c r="A13" s="442" t="s">
        <v>472</v>
      </c>
      <c r="B13" s="447" t="s">
        <v>74</v>
      </c>
      <c r="C13" s="166">
        <v>26</v>
      </c>
      <c r="D13" s="451">
        <v>42</v>
      </c>
      <c r="E13" s="449">
        <v>252</v>
      </c>
      <c r="F13" s="455">
        <v>46</v>
      </c>
      <c r="G13" s="179" t="s">
        <v>337</v>
      </c>
      <c r="H13" s="302">
        <v>73</v>
      </c>
      <c r="I13" s="449">
        <v>20</v>
      </c>
      <c r="J13" s="463">
        <v>50</v>
      </c>
      <c r="K13" s="166">
        <v>54</v>
      </c>
      <c r="L13" s="451">
        <v>36</v>
      </c>
      <c r="M13" s="144">
        <v>12.1</v>
      </c>
      <c r="N13" s="465">
        <v>68</v>
      </c>
      <c r="O13" s="97">
        <v>46.1</v>
      </c>
      <c r="P13" s="451">
        <v>48</v>
      </c>
      <c r="Q13" s="472" t="s">
        <v>302</v>
      </c>
      <c r="R13" s="475">
        <v>37</v>
      </c>
      <c r="S13" s="480" t="s">
        <v>448</v>
      </c>
      <c r="T13" s="481">
        <v>36</v>
      </c>
      <c r="U13" s="493">
        <f t="shared" si="0"/>
        <v>436</v>
      </c>
      <c r="V13" s="494">
        <v>2</v>
      </c>
    </row>
    <row r="14" spans="1:22" ht="15.75">
      <c r="A14" s="442" t="s">
        <v>456</v>
      </c>
      <c r="B14" s="447" t="s">
        <v>100</v>
      </c>
      <c r="C14" s="154">
        <v>26</v>
      </c>
      <c r="D14" s="85">
        <v>42</v>
      </c>
      <c r="E14" s="449">
        <v>262</v>
      </c>
      <c r="F14" s="455">
        <v>51</v>
      </c>
      <c r="G14" s="180" t="s">
        <v>57</v>
      </c>
      <c r="H14" s="289">
        <v>91</v>
      </c>
      <c r="I14" s="151">
        <v>17</v>
      </c>
      <c r="J14" s="455">
        <v>44</v>
      </c>
      <c r="K14" s="154">
        <v>40</v>
      </c>
      <c r="L14" s="85">
        <v>20</v>
      </c>
      <c r="M14" s="467">
        <v>13</v>
      </c>
      <c r="N14" s="455">
        <v>50</v>
      </c>
      <c r="O14" s="14">
        <v>46.9</v>
      </c>
      <c r="P14" s="85">
        <v>50</v>
      </c>
      <c r="Q14" s="472" t="s">
        <v>205</v>
      </c>
      <c r="R14" s="475">
        <v>52</v>
      </c>
      <c r="S14" s="482" t="s">
        <v>366</v>
      </c>
      <c r="T14" s="483">
        <v>32</v>
      </c>
      <c r="U14" s="493">
        <f t="shared" si="0"/>
        <v>432</v>
      </c>
      <c r="V14" s="494">
        <v>3</v>
      </c>
    </row>
    <row r="15" spans="1:22" ht="15.75" customHeight="1">
      <c r="A15" s="442" t="s">
        <v>467</v>
      </c>
      <c r="B15" s="447" t="s">
        <v>160</v>
      </c>
      <c r="C15" s="166">
        <v>20</v>
      </c>
      <c r="D15" s="451">
        <v>30</v>
      </c>
      <c r="E15" s="449">
        <v>256</v>
      </c>
      <c r="F15" s="455">
        <v>48</v>
      </c>
      <c r="G15" s="179" t="s">
        <v>342</v>
      </c>
      <c r="H15" s="302">
        <v>88</v>
      </c>
      <c r="I15" s="449">
        <v>27</v>
      </c>
      <c r="J15" s="463">
        <v>64</v>
      </c>
      <c r="K15" s="166">
        <v>51</v>
      </c>
      <c r="L15" s="451">
        <v>31</v>
      </c>
      <c r="M15" s="144">
        <v>13.1</v>
      </c>
      <c r="N15" s="465">
        <v>48</v>
      </c>
      <c r="O15" s="97">
        <v>42.9</v>
      </c>
      <c r="P15" s="451">
        <v>42</v>
      </c>
      <c r="Q15" s="472" t="s">
        <v>272</v>
      </c>
      <c r="R15" s="475">
        <v>49</v>
      </c>
      <c r="S15" s="480" t="s">
        <v>429</v>
      </c>
      <c r="T15" s="481">
        <v>29</v>
      </c>
      <c r="U15" s="493">
        <f t="shared" si="0"/>
        <v>429</v>
      </c>
      <c r="V15" s="492">
        <v>4</v>
      </c>
    </row>
    <row r="16" spans="1:22" ht="15.75">
      <c r="A16" s="442" t="s">
        <v>466</v>
      </c>
      <c r="B16" s="448" t="s">
        <v>154</v>
      </c>
      <c r="C16" s="166">
        <v>27</v>
      </c>
      <c r="D16" s="451">
        <v>44</v>
      </c>
      <c r="E16" s="449">
        <v>230</v>
      </c>
      <c r="F16" s="455">
        <v>35</v>
      </c>
      <c r="G16" s="179" t="s">
        <v>334</v>
      </c>
      <c r="H16" s="302">
        <v>79</v>
      </c>
      <c r="I16" s="449">
        <v>16</v>
      </c>
      <c r="J16" s="463">
        <v>42</v>
      </c>
      <c r="K16" s="166">
        <v>73</v>
      </c>
      <c r="L16" s="451">
        <v>66</v>
      </c>
      <c r="M16" s="144">
        <v>14</v>
      </c>
      <c r="N16" s="465">
        <v>30</v>
      </c>
      <c r="O16" s="97">
        <v>37.7</v>
      </c>
      <c r="P16" s="451">
        <v>32</v>
      </c>
      <c r="Q16" s="472" t="s">
        <v>265</v>
      </c>
      <c r="R16" s="475">
        <v>46</v>
      </c>
      <c r="S16" s="480" t="s">
        <v>424</v>
      </c>
      <c r="T16" s="481">
        <v>52</v>
      </c>
      <c r="U16" s="493">
        <f t="shared" si="0"/>
        <v>426</v>
      </c>
      <c r="V16" s="492">
        <v>5</v>
      </c>
    </row>
    <row r="17" spans="1:22" ht="15.75">
      <c r="A17" s="443" t="s">
        <v>460</v>
      </c>
      <c r="B17" s="446" t="s">
        <v>122</v>
      </c>
      <c r="C17" s="166">
        <v>29</v>
      </c>
      <c r="D17" s="451">
        <v>48</v>
      </c>
      <c r="E17" s="449">
        <v>267</v>
      </c>
      <c r="F17" s="455">
        <v>53</v>
      </c>
      <c r="G17" s="179" t="s">
        <v>335</v>
      </c>
      <c r="H17" s="302">
        <v>64</v>
      </c>
      <c r="I17" s="449">
        <v>15</v>
      </c>
      <c r="J17" s="463">
        <v>40</v>
      </c>
      <c r="K17" s="166">
        <v>58</v>
      </c>
      <c r="L17" s="451">
        <v>38</v>
      </c>
      <c r="M17" s="144">
        <v>12</v>
      </c>
      <c r="N17" s="465">
        <v>70</v>
      </c>
      <c r="O17" s="97">
        <v>34.2</v>
      </c>
      <c r="P17" s="451">
        <v>25</v>
      </c>
      <c r="Q17" s="459" t="s">
        <v>233</v>
      </c>
      <c r="R17" s="455">
        <v>46</v>
      </c>
      <c r="S17" s="480" t="s">
        <v>393</v>
      </c>
      <c r="T17" s="481">
        <v>39</v>
      </c>
      <c r="U17" s="493">
        <f t="shared" si="0"/>
        <v>423</v>
      </c>
      <c r="V17" s="492">
        <v>6</v>
      </c>
    </row>
    <row r="18" spans="1:22" ht="15.75">
      <c r="A18" s="443" t="s">
        <v>460</v>
      </c>
      <c r="B18" s="446" t="s">
        <v>123</v>
      </c>
      <c r="C18" s="166">
        <v>26</v>
      </c>
      <c r="D18" s="451">
        <v>42</v>
      </c>
      <c r="E18" s="449">
        <v>256</v>
      </c>
      <c r="F18" s="455">
        <v>48</v>
      </c>
      <c r="G18" s="179" t="s">
        <v>53</v>
      </c>
      <c r="H18" s="302">
        <v>67</v>
      </c>
      <c r="I18" s="449">
        <v>28</v>
      </c>
      <c r="J18" s="463">
        <v>66</v>
      </c>
      <c r="K18" s="166">
        <v>64</v>
      </c>
      <c r="L18" s="451">
        <v>48</v>
      </c>
      <c r="M18" s="144">
        <v>12.55</v>
      </c>
      <c r="N18" s="465">
        <v>59</v>
      </c>
      <c r="O18" s="97">
        <v>31.7</v>
      </c>
      <c r="P18" s="451">
        <v>19</v>
      </c>
      <c r="Q18" s="459" t="s">
        <v>234</v>
      </c>
      <c r="R18" s="455">
        <v>39</v>
      </c>
      <c r="S18" s="480" t="s">
        <v>394</v>
      </c>
      <c r="T18" s="481">
        <v>34</v>
      </c>
      <c r="U18" s="493">
        <f t="shared" si="0"/>
        <v>422</v>
      </c>
      <c r="V18" s="492">
        <v>7</v>
      </c>
    </row>
    <row r="19" spans="1:22" ht="15.75">
      <c r="A19" s="442" t="s">
        <v>471</v>
      </c>
      <c r="B19" s="448" t="s">
        <v>66</v>
      </c>
      <c r="C19" s="166">
        <v>19</v>
      </c>
      <c r="D19" s="451">
        <v>28</v>
      </c>
      <c r="E19" s="449">
        <v>272</v>
      </c>
      <c r="F19" s="455">
        <v>56</v>
      </c>
      <c r="G19" s="179" t="s">
        <v>333</v>
      </c>
      <c r="H19" s="302">
        <v>58</v>
      </c>
      <c r="I19" s="449">
        <v>15</v>
      </c>
      <c r="J19" s="463">
        <v>40</v>
      </c>
      <c r="K19" s="166">
        <v>54</v>
      </c>
      <c r="L19" s="451">
        <v>34</v>
      </c>
      <c r="M19" s="144">
        <v>12.1</v>
      </c>
      <c r="N19" s="465">
        <v>68</v>
      </c>
      <c r="O19" s="97">
        <v>42.9</v>
      </c>
      <c r="P19" s="451">
        <v>42</v>
      </c>
      <c r="Q19" s="459" t="s">
        <v>294</v>
      </c>
      <c r="R19" s="476">
        <v>46</v>
      </c>
      <c r="S19" s="480" t="s">
        <v>443</v>
      </c>
      <c r="T19" s="481">
        <v>47</v>
      </c>
      <c r="U19" s="493">
        <f t="shared" si="0"/>
        <v>419</v>
      </c>
      <c r="V19" s="492">
        <v>8</v>
      </c>
    </row>
    <row r="20" spans="1:22" ht="15.75">
      <c r="A20" s="442" t="s">
        <v>470</v>
      </c>
      <c r="B20" s="448" t="s">
        <v>179</v>
      </c>
      <c r="C20" s="166">
        <v>26</v>
      </c>
      <c r="D20" s="451">
        <v>42</v>
      </c>
      <c r="E20" s="449">
        <v>250</v>
      </c>
      <c r="F20" s="455">
        <v>45</v>
      </c>
      <c r="G20" s="179" t="s">
        <v>343</v>
      </c>
      <c r="H20" s="302">
        <v>94</v>
      </c>
      <c r="I20" s="449">
        <v>23</v>
      </c>
      <c r="J20" s="463">
        <v>56</v>
      </c>
      <c r="K20" s="166">
        <v>47</v>
      </c>
      <c r="L20" s="451">
        <v>27</v>
      </c>
      <c r="M20" s="144">
        <v>13.6</v>
      </c>
      <c r="N20" s="465">
        <v>38</v>
      </c>
      <c r="O20" s="97">
        <v>44.1</v>
      </c>
      <c r="P20" s="451">
        <v>44</v>
      </c>
      <c r="Q20" s="459" t="s">
        <v>290</v>
      </c>
      <c r="R20" s="476">
        <v>35</v>
      </c>
      <c r="S20" s="480" t="s">
        <v>439</v>
      </c>
      <c r="T20" s="481">
        <v>28</v>
      </c>
      <c r="U20" s="493">
        <f t="shared" si="0"/>
        <v>409</v>
      </c>
      <c r="V20" s="492">
        <v>9</v>
      </c>
    </row>
    <row r="21" spans="1:22" ht="15.75" customHeight="1">
      <c r="A21" s="442" t="s">
        <v>458</v>
      </c>
      <c r="B21" s="448" t="s">
        <v>109</v>
      </c>
      <c r="C21" s="166">
        <v>16</v>
      </c>
      <c r="D21" s="451">
        <v>22</v>
      </c>
      <c r="E21" s="449">
        <v>254</v>
      </c>
      <c r="F21" s="455">
        <v>47</v>
      </c>
      <c r="G21" s="179" t="s">
        <v>333</v>
      </c>
      <c r="H21" s="302">
        <v>58</v>
      </c>
      <c r="I21" s="449">
        <v>20</v>
      </c>
      <c r="J21" s="463">
        <v>50</v>
      </c>
      <c r="K21" s="166">
        <v>60</v>
      </c>
      <c r="L21" s="451">
        <v>40</v>
      </c>
      <c r="M21" s="144">
        <v>12.2</v>
      </c>
      <c r="N21" s="465">
        <v>66</v>
      </c>
      <c r="O21" s="97">
        <v>41.3</v>
      </c>
      <c r="P21" s="451">
        <v>39</v>
      </c>
      <c r="Q21" s="457" t="s">
        <v>220</v>
      </c>
      <c r="R21" s="476">
        <v>32</v>
      </c>
      <c r="S21" s="480" t="s">
        <v>381</v>
      </c>
      <c r="T21" s="481">
        <v>47</v>
      </c>
      <c r="U21" s="493">
        <f t="shared" si="0"/>
        <v>401</v>
      </c>
      <c r="V21" s="492">
        <v>10</v>
      </c>
    </row>
    <row r="22" spans="1:22" ht="15.75">
      <c r="A22" s="442" t="s">
        <v>466</v>
      </c>
      <c r="B22" s="448" t="s">
        <v>155</v>
      </c>
      <c r="C22" s="166">
        <v>11</v>
      </c>
      <c r="D22" s="451">
        <v>12</v>
      </c>
      <c r="E22" s="449">
        <v>245</v>
      </c>
      <c r="F22" s="455">
        <v>42</v>
      </c>
      <c r="G22" s="179" t="s">
        <v>341</v>
      </c>
      <c r="H22" s="302">
        <v>100</v>
      </c>
      <c r="I22" s="449">
        <v>27</v>
      </c>
      <c r="J22" s="463">
        <v>64</v>
      </c>
      <c r="K22" s="166">
        <v>42</v>
      </c>
      <c r="L22" s="451">
        <v>22</v>
      </c>
      <c r="M22" s="144">
        <v>13.5</v>
      </c>
      <c r="N22" s="465">
        <v>40</v>
      </c>
      <c r="O22" s="97">
        <v>38.8</v>
      </c>
      <c r="P22" s="451">
        <v>34</v>
      </c>
      <c r="Q22" s="472" t="s">
        <v>267</v>
      </c>
      <c r="R22" s="475">
        <v>52</v>
      </c>
      <c r="S22" s="480" t="s">
        <v>366</v>
      </c>
      <c r="T22" s="481">
        <v>32</v>
      </c>
      <c r="U22" s="493">
        <f t="shared" si="0"/>
        <v>398</v>
      </c>
      <c r="V22" s="492">
        <v>11</v>
      </c>
    </row>
    <row r="23" spans="1:22" ht="15.75">
      <c r="A23" s="443" t="s">
        <v>460</v>
      </c>
      <c r="B23" s="446" t="s">
        <v>121</v>
      </c>
      <c r="C23" s="166">
        <v>32</v>
      </c>
      <c r="D23" s="451">
        <v>54</v>
      </c>
      <c r="E23" s="449">
        <v>243</v>
      </c>
      <c r="F23" s="455">
        <v>41</v>
      </c>
      <c r="G23" s="179" t="s">
        <v>323</v>
      </c>
      <c r="H23" s="302">
        <v>55</v>
      </c>
      <c r="I23" s="449">
        <v>15</v>
      </c>
      <c r="J23" s="463">
        <v>40</v>
      </c>
      <c r="K23" s="166">
        <v>47</v>
      </c>
      <c r="L23" s="451">
        <v>27</v>
      </c>
      <c r="M23" s="144">
        <v>12.4</v>
      </c>
      <c r="N23" s="465">
        <v>62</v>
      </c>
      <c r="O23" s="97">
        <v>36</v>
      </c>
      <c r="P23" s="451">
        <v>28</v>
      </c>
      <c r="Q23" s="459" t="s">
        <v>232</v>
      </c>
      <c r="R23" s="455">
        <v>41</v>
      </c>
      <c r="S23" s="480" t="s">
        <v>392</v>
      </c>
      <c r="T23" s="481">
        <v>47</v>
      </c>
      <c r="U23" s="493">
        <f t="shared" si="0"/>
        <v>395</v>
      </c>
      <c r="V23" s="492">
        <v>12</v>
      </c>
    </row>
    <row r="24" spans="1:22" ht="15.75">
      <c r="A24" s="442" t="s">
        <v>458</v>
      </c>
      <c r="B24" s="448" t="s">
        <v>110</v>
      </c>
      <c r="C24" s="166">
        <v>21</v>
      </c>
      <c r="D24" s="451">
        <v>32</v>
      </c>
      <c r="E24" s="449">
        <v>263</v>
      </c>
      <c r="F24" s="455">
        <v>51</v>
      </c>
      <c r="G24" s="179" t="s">
        <v>333</v>
      </c>
      <c r="H24" s="302">
        <v>58</v>
      </c>
      <c r="I24" s="449">
        <v>12</v>
      </c>
      <c r="J24" s="463">
        <v>34</v>
      </c>
      <c r="K24" s="166">
        <v>44</v>
      </c>
      <c r="L24" s="451">
        <v>24</v>
      </c>
      <c r="M24" s="144">
        <v>12.5</v>
      </c>
      <c r="N24" s="465">
        <v>60</v>
      </c>
      <c r="O24" s="97">
        <v>39.6</v>
      </c>
      <c r="P24" s="451">
        <v>35</v>
      </c>
      <c r="Q24" s="457" t="s">
        <v>221</v>
      </c>
      <c r="R24" s="476">
        <v>45</v>
      </c>
      <c r="S24" s="480" t="s">
        <v>382</v>
      </c>
      <c r="T24" s="481">
        <v>55</v>
      </c>
      <c r="U24" s="493">
        <f t="shared" si="0"/>
        <v>394</v>
      </c>
      <c r="V24" s="492">
        <v>13</v>
      </c>
    </row>
    <row r="25" spans="1:22" ht="15.75" customHeight="1">
      <c r="A25" s="442" t="s">
        <v>467</v>
      </c>
      <c r="B25" s="447" t="s">
        <v>159</v>
      </c>
      <c r="C25" s="166">
        <v>27</v>
      </c>
      <c r="D25" s="451">
        <v>44</v>
      </c>
      <c r="E25" s="449">
        <v>234</v>
      </c>
      <c r="F25" s="455">
        <v>37</v>
      </c>
      <c r="G25" s="179" t="s">
        <v>335</v>
      </c>
      <c r="H25" s="302">
        <v>64</v>
      </c>
      <c r="I25" s="449">
        <v>18</v>
      </c>
      <c r="J25" s="463">
        <v>46</v>
      </c>
      <c r="K25" s="166">
        <v>59</v>
      </c>
      <c r="L25" s="451">
        <v>39</v>
      </c>
      <c r="M25" s="144">
        <v>13.4</v>
      </c>
      <c r="N25" s="465">
        <v>42</v>
      </c>
      <c r="O25" s="97">
        <v>34.6</v>
      </c>
      <c r="P25" s="451">
        <v>25</v>
      </c>
      <c r="Q25" s="472" t="s">
        <v>271</v>
      </c>
      <c r="R25" s="475">
        <v>54</v>
      </c>
      <c r="S25" s="480" t="s">
        <v>428</v>
      </c>
      <c r="T25" s="481">
        <v>43</v>
      </c>
      <c r="U25" s="493">
        <f t="shared" si="0"/>
        <v>394</v>
      </c>
      <c r="V25" s="492">
        <v>14</v>
      </c>
    </row>
    <row r="26" spans="1:22" ht="15.75">
      <c r="A26" s="442" t="s">
        <v>466</v>
      </c>
      <c r="B26" s="448" t="s">
        <v>156</v>
      </c>
      <c r="C26" s="166">
        <v>18</v>
      </c>
      <c r="D26" s="451">
        <v>26</v>
      </c>
      <c r="E26" s="449">
        <v>240</v>
      </c>
      <c r="F26" s="455">
        <v>40</v>
      </c>
      <c r="G26" s="179" t="s">
        <v>51</v>
      </c>
      <c r="H26" s="302">
        <v>70</v>
      </c>
      <c r="I26" s="449">
        <v>17</v>
      </c>
      <c r="J26" s="463">
        <v>44</v>
      </c>
      <c r="K26" s="166">
        <v>65</v>
      </c>
      <c r="L26" s="451">
        <v>50</v>
      </c>
      <c r="M26" s="144">
        <v>13.1</v>
      </c>
      <c r="N26" s="465">
        <v>48</v>
      </c>
      <c r="O26" s="97">
        <v>39.8</v>
      </c>
      <c r="P26" s="451">
        <v>36</v>
      </c>
      <c r="Q26" s="472" t="s">
        <v>269</v>
      </c>
      <c r="R26" s="475">
        <v>35</v>
      </c>
      <c r="S26" s="480" t="s">
        <v>355</v>
      </c>
      <c r="T26" s="481">
        <v>43</v>
      </c>
      <c r="U26" s="493">
        <f t="shared" si="0"/>
        <v>392</v>
      </c>
      <c r="V26" s="492">
        <v>15</v>
      </c>
    </row>
    <row r="27" spans="1:22" ht="15.75">
      <c r="A27" s="442" t="s">
        <v>466</v>
      </c>
      <c r="B27" s="448" t="s">
        <v>157</v>
      </c>
      <c r="C27" s="166">
        <v>29</v>
      </c>
      <c r="D27" s="451">
        <v>48</v>
      </c>
      <c r="E27" s="449">
        <v>235</v>
      </c>
      <c r="F27" s="455">
        <v>37</v>
      </c>
      <c r="G27" s="179" t="s">
        <v>54</v>
      </c>
      <c r="H27" s="302">
        <v>82</v>
      </c>
      <c r="I27" s="449">
        <v>23</v>
      </c>
      <c r="J27" s="463">
        <v>56</v>
      </c>
      <c r="K27" s="166">
        <v>45</v>
      </c>
      <c r="L27" s="451">
        <v>25</v>
      </c>
      <c r="M27" s="144">
        <v>13.5</v>
      </c>
      <c r="N27" s="465">
        <v>40</v>
      </c>
      <c r="O27" s="97">
        <v>37.8</v>
      </c>
      <c r="P27" s="451">
        <v>32</v>
      </c>
      <c r="Q27" s="472" t="s">
        <v>268</v>
      </c>
      <c r="R27" s="475">
        <v>38</v>
      </c>
      <c r="S27" s="480" t="s">
        <v>426</v>
      </c>
      <c r="T27" s="481">
        <v>32</v>
      </c>
      <c r="U27" s="493">
        <f t="shared" si="0"/>
        <v>390</v>
      </c>
      <c r="V27" s="492">
        <v>16</v>
      </c>
    </row>
    <row r="28" spans="1:22" ht="15.75">
      <c r="A28" s="442" t="s">
        <v>456</v>
      </c>
      <c r="B28" s="447" t="s">
        <v>104</v>
      </c>
      <c r="C28" s="154">
        <v>33</v>
      </c>
      <c r="D28" s="85">
        <v>56</v>
      </c>
      <c r="E28" s="449">
        <v>272</v>
      </c>
      <c r="F28" s="455">
        <v>56</v>
      </c>
      <c r="G28" s="180" t="s">
        <v>335</v>
      </c>
      <c r="H28" s="289">
        <v>64</v>
      </c>
      <c r="I28" s="151">
        <v>19</v>
      </c>
      <c r="J28" s="455">
        <v>48</v>
      </c>
      <c r="K28" s="154">
        <v>65</v>
      </c>
      <c r="L28" s="85">
        <v>50</v>
      </c>
      <c r="M28" s="467">
        <v>13.4</v>
      </c>
      <c r="N28" s="455">
        <v>42</v>
      </c>
      <c r="O28" s="14">
        <v>36</v>
      </c>
      <c r="P28" s="85">
        <v>28</v>
      </c>
      <c r="Q28" s="472" t="s">
        <v>209</v>
      </c>
      <c r="R28" s="475">
        <v>16</v>
      </c>
      <c r="S28" s="482" t="s">
        <v>370</v>
      </c>
      <c r="T28" s="483">
        <v>24</v>
      </c>
      <c r="U28" s="493">
        <f t="shared" si="0"/>
        <v>384</v>
      </c>
      <c r="V28" s="492">
        <v>17</v>
      </c>
    </row>
    <row r="29" spans="1:22" ht="15.75">
      <c r="A29" s="442" t="s">
        <v>458</v>
      </c>
      <c r="B29" s="448" t="s">
        <v>111</v>
      </c>
      <c r="C29" s="166">
        <v>18</v>
      </c>
      <c r="D29" s="451">
        <v>26</v>
      </c>
      <c r="E29" s="449">
        <v>258</v>
      </c>
      <c r="F29" s="455">
        <v>49</v>
      </c>
      <c r="G29" s="179" t="s">
        <v>337</v>
      </c>
      <c r="H29" s="302">
        <v>73</v>
      </c>
      <c r="I29" s="449">
        <v>14</v>
      </c>
      <c r="J29" s="463">
        <v>38</v>
      </c>
      <c r="K29" s="166">
        <v>55</v>
      </c>
      <c r="L29" s="451">
        <v>35</v>
      </c>
      <c r="M29" s="144">
        <v>13.1</v>
      </c>
      <c r="N29" s="465">
        <v>48</v>
      </c>
      <c r="O29" s="97">
        <v>44.3</v>
      </c>
      <c r="P29" s="451">
        <v>45</v>
      </c>
      <c r="Q29" s="457" t="s">
        <v>222</v>
      </c>
      <c r="R29" s="476">
        <v>39</v>
      </c>
      <c r="S29" s="480" t="s">
        <v>383</v>
      </c>
      <c r="T29" s="481">
        <v>29</v>
      </c>
      <c r="U29" s="493">
        <f t="shared" si="0"/>
        <v>382</v>
      </c>
      <c r="V29" s="492">
        <v>18</v>
      </c>
    </row>
    <row r="30" spans="1:22" ht="15.75">
      <c r="A30" s="442" t="s">
        <v>467</v>
      </c>
      <c r="B30" s="447" t="s">
        <v>161</v>
      </c>
      <c r="C30" s="166">
        <v>23</v>
      </c>
      <c r="D30" s="451">
        <v>36</v>
      </c>
      <c r="E30" s="449">
        <v>262</v>
      </c>
      <c r="F30" s="455">
        <v>51</v>
      </c>
      <c r="G30" s="179" t="s">
        <v>327</v>
      </c>
      <c r="H30" s="302">
        <v>40</v>
      </c>
      <c r="I30" s="449">
        <v>16</v>
      </c>
      <c r="J30" s="463">
        <v>42</v>
      </c>
      <c r="K30" s="166">
        <v>63</v>
      </c>
      <c r="L30" s="451">
        <v>46</v>
      </c>
      <c r="M30" s="144">
        <v>12.9</v>
      </c>
      <c r="N30" s="465">
        <v>52</v>
      </c>
      <c r="O30" s="97">
        <v>42.2</v>
      </c>
      <c r="P30" s="451">
        <v>40</v>
      </c>
      <c r="Q30" s="472" t="s">
        <v>273</v>
      </c>
      <c r="R30" s="475">
        <v>42</v>
      </c>
      <c r="S30" s="480" t="s">
        <v>354</v>
      </c>
      <c r="T30" s="481">
        <v>28</v>
      </c>
      <c r="U30" s="493">
        <f t="shared" si="0"/>
        <v>377</v>
      </c>
      <c r="V30" s="492">
        <v>19</v>
      </c>
    </row>
    <row r="31" spans="1:22" ht="15.75" customHeight="1">
      <c r="A31" s="442" t="s">
        <v>467</v>
      </c>
      <c r="B31" s="447" t="s">
        <v>162</v>
      </c>
      <c r="C31" s="166">
        <v>8</v>
      </c>
      <c r="D31" s="451">
        <v>8</v>
      </c>
      <c r="E31" s="449">
        <v>248</v>
      </c>
      <c r="F31" s="455">
        <v>44</v>
      </c>
      <c r="G31" s="179" t="s">
        <v>51</v>
      </c>
      <c r="H31" s="302">
        <v>70</v>
      </c>
      <c r="I31" s="449">
        <v>29</v>
      </c>
      <c r="J31" s="463">
        <v>68</v>
      </c>
      <c r="K31" s="166">
        <v>63</v>
      </c>
      <c r="L31" s="451">
        <v>46</v>
      </c>
      <c r="M31" s="144">
        <v>13.5</v>
      </c>
      <c r="N31" s="465">
        <v>40</v>
      </c>
      <c r="O31" s="97">
        <v>36.7</v>
      </c>
      <c r="P31" s="451">
        <v>29</v>
      </c>
      <c r="Q31" s="472" t="s">
        <v>274</v>
      </c>
      <c r="R31" s="475">
        <v>47</v>
      </c>
      <c r="S31" s="480" t="s">
        <v>430</v>
      </c>
      <c r="T31" s="481">
        <v>25</v>
      </c>
      <c r="U31" s="493">
        <f t="shared" si="0"/>
        <v>377</v>
      </c>
      <c r="V31" s="492">
        <v>20</v>
      </c>
    </row>
    <row r="32" spans="1:22" ht="15.75">
      <c r="A32" s="443" t="s">
        <v>460</v>
      </c>
      <c r="B32" s="446" t="s">
        <v>120</v>
      </c>
      <c r="C32" s="166">
        <v>16</v>
      </c>
      <c r="D32" s="451">
        <v>22</v>
      </c>
      <c r="E32" s="449">
        <v>256</v>
      </c>
      <c r="F32" s="455">
        <v>48</v>
      </c>
      <c r="G32" s="179" t="s">
        <v>323</v>
      </c>
      <c r="H32" s="302">
        <v>55</v>
      </c>
      <c r="I32" s="449">
        <v>15</v>
      </c>
      <c r="J32" s="463">
        <v>40</v>
      </c>
      <c r="K32" s="166">
        <v>50</v>
      </c>
      <c r="L32" s="451">
        <v>30</v>
      </c>
      <c r="M32" s="144">
        <v>11.7</v>
      </c>
      <c r="N32" s="465">
        <v>76</v>
      </c>
      <c r="O32" s="97">
        <v>35</v>
      </c>
      <c r="P32" s="451">
        <v>26</v>
      </c>
      <c r="Q32" s="459" t="s">
        <v>231</v>
      </c>
      <c r="R32" s="455">
        <v>34</v>
      </c>
      <c r="S32" s="480" t="s">
        <v>391</v>
      </c>
      <c r="T32" s="481">
        <v>45</v>
      </c>
      <c r="U32" s="493">
        <f t="shared" si="0"/>
        <v>376</v>
      </c>
      <c r="V32" s="492">
        <v>21</v>
      </c>
    </row>
    <row r="33" spans="1:22" ht="15.75">
      <c r="A33" s="442" t="s">
        <v>472</v>
      </c>
      <c r="B33" s="447" t="s">
        <v>73</v>
      </c>
      <c r="C33" s="166">
        <v>5</v>
      </c>
      <c r="D33" s="451">
        <v>5</v>
      </c>
      <c r="E33" s="449">
        <v>245</v>
      </c>
      <c r="F33" s="455">
        <v>42</v>
      </c>
      <c r="G33" s="179" t="s">
        <v>54</v>
      </c>
      <c r="H33" s="302">
        <v>82</v>
      </c>
      <c r="I33" s="449">
        <v>16</v>
      </c>
      <c r="J33" s="463">
        <v>42</v>
      </c>
      <c r="K33" s="166">
        <v>48</v>
      </c>
      <c r="L33" s="451">
        <v>28</v>
      </c>
      <c r="M33" s="144">
        <v>12.9</v>
      </c>
      <c r="N33" s="465">
        <v>52</v>
      </c>
      <c r="O33" s="97">
        <v>48.3</v>
      </c>
      <c r="P33" s="451">
        <v>53</v>
      </c>
      <c r="Q33" s="472" t="s">
        <v>301</v>
      </c>
      <c r="R33" s="475">
        <v>35</v>
      </c>
      <c r="S33" s="480" t="s">
        <v>447</v>
      </c>
      <c r="T33" s="481">
        <v>33</v>
      </c>
      <c r="U33" s="493">
        <f t="shared" si="0"/>
        <v>372</v>
      </c>
      <c r="V33" s="492">
        <v>22</v>
      </c>
    </row>
    <row r="34" spans="1:22" ht="15.75">
      <c r="A34" s="442" t="s">
        <v>455</v>
      </c>
      <c r="B34" s="448" t="s">
        <v>94</v>
      </c>
      <c r="C34" s="162">
        <v>25</v>
      </c>
      <c r="D34" s="452">
        <v>40</v>
      </c>
      <c r="E34" s="449">
        <v>230</v>
      </c>
      <c r="F34" s="455">
        <v>35</v>
      </c>
      <c r="G34" s="206">
        <v>21</v>
      </c>
      <c r="H34" s="461">
        <v>73</v>
      </c>
      <c r="I34" s="456">
        <v>14</v>
      </c>
      <c r="J34" s="464">
        <v>38</v>
      </c>
      <c r="K34" s="162">
        <v>55</v>
      </c>
      <c r="L34" s="452">
        <v>35</v>
      </c>
      <c r="M34" s="468">
        <v>14.5</v>
      </c>
      <c r="N34" s="464">
        <v>20</v>
      </c>
      <c r="O34" s="100">
        <v>32.9</v>
      </c>
      <c r="P34" s="452">
        <v>22</v>
      </c>
      <c r="Q34" s="472" t="s">
        <v>199</v>
      </c>
      <c r="R34" s="475">
        <v>46</v>
      </c>
      <c r="S34" s="484" t="s">
        <v>360</v>
      </c>
      <c r="T34" s="485">
        <v>61</v>
      </c>
      <c r="U34" s="493">
        <f t="shared" si="0"/>
        <v>370</v>
      </c>
      <c r="V34" s="492">
        <v>23</v>
      </c>
    </row>
    <row r="35" spans="1:22" ht="15.75">
      <c r="A35" s="442" t="s">
        <v>455</v>
      </c>
      <c r="B35" s="448" t="s">
        <v>98</v>
      </c>
      <c r="C35" s="162">
        <v>20</v>
      </c>
      <c r="D35" s="452">
        <v>30</v>
      </c>
      <c r="E35" s="449">
        <v>230</v>
      </c>
      <c r="F35" s="455">
        <v>35</v>
      </c>
      <c r="G35" s="206">
        <v>17</v>
      </c>
      <c r="H35" s="461">
        <v>61</v>
      </c>
      <c r="I35" s="457">
        <v>24</v>
      </c>
      <c r="J35" s="464">
        <v>58</v>
      </c>
      <c r="K35" s="162">
        <v>54</v>
      </c>
      <c r="L35" s="452">
        <v>34</v>
      </c>
      <c r="M35" s="468">
        <v>13.3</v>
      </c>
      <c r="N35" s="464">
        <v>44</v>
      </c>
      <c r="O35" s="100">
        <v>37.9</v>
      </c>
      <c r="P35" s="452">
        <v>32</v>
      </c>
      <c r="Q35" s="472" t="s">
        <v>203</v>
      </c>
      <c r="R35" s="475">
        <v>39</v>
      </c>
      <c r="S35" s="484" t="s">
        <v>364</v>
      </c>
      <c r="T35" s="485">
        <v>36</v>
      </c>
      <c r="U35" s="493">
        <f t="shared" si="0"/>
        <v>369</v>
      </c>
      <c r="V35" s="492">
        <v>24</v>
      </c>
    </row>
    <row r="36" spans="1:22" ht="15.75">
      <c r="A36" s="442" t="s">
        <v>462</v>
      </c>
      <c r="B36" s="448" t="s">
        <v>133</v>
      </c>
      <c r="C36" s="166">
        <v>35</v>
      </c>
      <c r="D36" s="451">
        <v>60</v>
      </c>
      <c r="E36" s="449">
        <v>247</v>
      </c>
      <c r="F36" s="455">
        <v>43</v>
      </c>
      <c r="G36" s="179" t="s">
        <v>326</v>
      </c>
      <c r="H36" s="302">
        <v>43</v>
      </c>
      <c r="I36" s="449">
        <v>15</v>
      </c>
      <c r="J36" s="463">
        <v>40</v>
      </c>
      <c r="K36" s="166">
        <v>50</v>
      </c>
      <c r="L36" s="451">
        <v>30</v>
      </c>
      <c r="M36" s="144">
        <v>13.6</v>
      </c>
      <c r="N36" s="465">
        <v>38</v>
      </c>
      <c r="O36" s="97">
        <v>31.7</v>
      </c>
      <c r="P36" s="451">
        <v>19</v>
      </c>
      <c r="Q36" s="472" t="s">
        <v>244</v>
      </c>
      <c r="R36" s="475">
        <v>60</v>
      </c>
      <c r="S36" s="480" t="s">
        <v>405</v>
      </c>
      <c r="T36" s="481">
        <v>36</v>
      </c>
      <c r="U36" s="493">
        <f t="shared" si="0"/>
        <v>369</v>
      </c>
      <c r="V36" s="492">
        <v>25</v>
      </c>
    </row>
    <row r="37" spans="1:22" ht="15.75">
      <c r="A37" s="442" t="s">
        <v>469</v>
      </c>
      <c r="B37" s="448" t="s">
        <v>473</v>
      </c>
      <c r="C37" s="166">
        <v>22</v>
      </c>
      <c r="D37" s="451">
        <v>34</v>
      </c>
      <c r="E37" s="449">
        <v>252</v>
      </c>
      <c r="F37" s="455">
        <v>46</v>
      </c>
      <c r="G37" s="179" t="s">
        <v>342</v>
      </c>
      <c r="H37" s="302">
        <v>88</v>
      </c>
      <c r="I37" s="449">
        <v>13</v>
      </c>
      <c r="J37" s="463">
        <v>36</v>
      </c>
      <c r="K37" s="166">
        <v>54</v>
      </c>
      <c r="L37" s="451">
        <v>34</v>
      </c>
      <c r="M37" s="144">
        <v>13.7</v>
      </c>
      <c r="N37" s="465">
        <v>36</v>
      </c>
      <c r="O37" s="97">
        <v>36.3</v>
      </c>
      <c r="P37" s="451">
        <v>27</v>
      </c>
      <c r="Q37" s="472" t="s">
        <v>285</v>
      </c>
      <c r="R37" s="475">
        <v>34</v>
      </c>
      <c r="S37" s="480" t="s">
        <v>437</v>
      </c>
      <c r="T37" s="481">
        <v>33</v>
      </c>
      <c r="U37" s="493">
        <f t="shared" si="0"/>
        <v>368</v>
      </c>
      <c r="V37" s="492">
        <v>26</v>
      </c>
    </row>
    <row r="38" spans="1:22" ht="15.75">
      <c r="A38" s="442" t="s">
        <v>459</v>
      </c>
      <c r="B38" s="447" t="s">
        <v>112</v>
      </c>
      <c r="C38" s="166">
        <v>24</v>
      </c>
      <c r="D38" s="451">
        <v>38</v>
      </c>
      <c r="E38" s="449">
        <v>265</v>
      </c>
      <c r="F38" s="455">
        <v>52</v>
      </c>
      <c r="G38" s="179" t="s">
        <v>338</v>
      </c>
      <c r="H38" s="302">
        <v>34</v>
      </c>
      <c r="I38" s="449">
        <v>18</v>
      </c>
      <c r="J38" s="463">
        <v>46</v>
      </c>
      <c r="K38" s="166">
        <v>43</v>
      </c>
      <c r="L38" s="451">
        <v>23</v>
      </c>
      <c r="M38" s="144">
        <v>12.3</v>
      </c>
      <c r="N38" s="465">
        <v>64</v>
      </c>
      <c r="O38" s="97">
        <v>38.3</v>
      </c>
      <c r="P38" s="451">
        <v>33</v>
      </c>
      <c r="Q38" s="472" t="s">
        <v>223</v>
      </c>
      <c r="R38" s="475">
        <v>36</v>
      </c>
      <c r="S38" s="480" t="s">
        <v>384</v>
      </c>
      <c r="T38" s="481">
        <v>37</v>
      </c>
      <c r="U38" s="493">
        <f t="shared" si="0"/>
        <v>363</v>
      </c>
      <c r="V38" s="492">
        <v>27</v>
      </c>
    </row>
    <row r="39" spans="1:22" ht="15.75">
      <c r="A39" s="442" t="s">
        <v>466</v>
      </c>
      <c r="B39" s="448" t="s">
        <v>153</v>
      </c>
      <c r="C39" s="166">
        <v>6</v>
      </c>
      <c r="D39" s="451">
        <v>6</v>
      </c>
      <c r="E39" s="449">
        <v>245</v>
      </c>
      <c r="F39" s="455">
        <v>42</v>
      </c>
      <c r="G39" s="179" t="s">
        <v>53</v>
      </c>
      <c r="H39" s="302">
        <v>67</v>
      </c>
      <c r="I39" s="449">
        <v>15</v>
      </c>
      <c r="J39" s="463">
        <v>40</v>
      </c>
      <c r="K39" s="166">
        <v>63</v>
      </c>
      <c r="L39" s="451">
        <v>46</v>
      </c>
      <c r="M39" s="144">
        <v>12.9</v>
      </c>
      <c r="N39" s="465">
        <v>52</v>
      </c>
      <c r="O39" s="97">
        <v>33.6</v>
      </c>
      <c r="P39" s="451">
        <v>23</v>
      </c>
      <c r="Q39" s="472" t="s">
        <v>264</v>
      </c>
      <c r="R39" s="475">
        <v>43</v>
      </c>
      <c r="S39" s="480" t="s">
        <v>423</v>
      </c>
      <c r="T39" s="481">
        <v>44</v>
      </c>
      <c r="U39" s="493">
        <f t="shared" si="0"/>
        <v>363</v>
      </c>
      <c r="V39" s="492">
        <v>28</v>
      </c>
    </row>
    <row r="40" spans="1:22" ht="15.75">
      <c r="A40" s="442" t="s">
        <v>462</v>
      </c>
      <c r="B40" s="448" t="s">
        <v>131</v>
      </c>
      <c r="C40" s="166">
        <v>25</v>
      </c>
      <c r="D40" s="451">
        <v>40</v>
      </c>
      <c r="E40" s="449">
        <v>223</v>
      </c>
      <c r="F40" s="455">
        <v>31</v>
      </c>
      <c r="G40" s="179" t="s">
        <v>339</v>
      </c>
      <c r="H40" s="302">
        <v>61</v>
      </c>
      <c r="I40" s="449">
        <v>20</v>
      </c>
      <c r="J40" s="463">
        <v>50</v>
      </c>
      <c r="K40" s="166">
        <v>48</v>
      </c>
      <c r="L40" s="451">
        <v>28</v>
      </c>
      <c r="M40" s="144">
        <v>13.3</v>
      </c>
      <c r="N40" s="465">
        <v>44</v>
      </c>
      <c r="O40" s="97">
        <v>45.5</v>
      </c>
      <c r="P40" s="451">
        <v>47</v>
      </c>
      <c r="Q40" s="472" t="s">
        <v>241</v>
      </c>
      <c r="R40" s="475">
        <v>33</v>
      </c>
      <c r="S40" s="480" t="s">
        <v>402</v>
      </c>
      <c r="T40" s="481">
        <v>25</v>
      </c>
      <c r="U40" s="493">
        <f t="shared" si="0"/>
        <v>359</v>
      </c>
      <c r="V40" s="492">
        <v>29</v>
      </c>
    </row>
    <row r="41" spans="1:22" ht="15.75">
      <c r="A41" s="442" t="s">
        <v>459</v>
      </c>
      <c r="B41" s="447" t="s">
        <v>115</v>
      </c>
      <c r="C41" s="166">
        <v>31</v>
      </c>
      <c r="D41" s="451">
        <v>52</v>
      </c>
      <c r="E41" s="449">
        <v>220</v>
      </c>
      <c r="F41" s="455">
        <v>30</v>
      </c>
      <c r="G41" s="179" t="s">
        <v>339</v>
      </c>
      <c r="H41" s="302">
        <v>61</v>
      </c>
      <c r="I41" s="449">
        <v>14</v>
      </c>
      <c r="J41" s="463">
        <v>38</v>
      </c>
      <c r="K41" s="166">
        <v>55</v>
      </c>
      <c r="L41" s="451">
        <v>35</v>
      </c>
      <c r="M41" s="144">
        <v>13.5</v>
      </c>
      <c r="N41" s="465">
        <v>40</v>
      </c>
      <c r="O41" s="97">
        <v>33.5</v>
      </c>
      <c r="P41" s="451">
        <v>23</v>
      </c>
      <c r="Q41" s="472" t="s">
        <v>226</v>
      </c>
      <c r="R41" s="475">
        <v>35</v>
      </c>
      <c r="S41" s="480" t="s">
        <v>386</v>
      </c>
      <c r="T41" s="481">
        <v>44</v>
      </c>
      <c r="U41" s="493">
        <f t="shared" si="0"/>
        <v>358</v>
      </c>
      <c r="V41" s="492">
        <v>30</v>
      </c>
    </row>
    <row r="42" spans="1:22" ht="15.75" customHeight="1">
      <c r="A42" s="443" t="s">
        <v>464</v>
      </c>
      <c r="B42" s="448" t="s">
        <v>144</v>
      </c>
      <c r="C42" s="166">
        <v>4</v>
      </c>
      <c r="D42" s="451">
        <v>4</v>
      </c>
      <c r="E42" s="449">
        <v>225</v>
      </c>
      <c r="F42" s="455">
        <v>32</v>
      </c>
      <c r="G42" s="179" t="s">
        <v>337</v>
      </c>
      <c r="H42" s="302">
        <v>73</v>
      </c>
      <c r="I42" s="449">
        <v>22</v>
      </c>
      <c r="J42" s="463">
        <v>54</v>
      </c>
      <c r="K42" s="166">
        <v>53</v>
      </c>
      <c r="L42" s="451">
        <v>33</v>
      </c>
      <c r="M42" s="144">
        <v>13.6</v>
      </c>
      <c r="N42" s="465">
        <v>38</v>
      </c>
      <c r="O42" s="97">
        <v>42</v>
      </c>
      <c r="P42" s="451">
        <v>40</v>
      </c>
      <c r="Q42" s="471" t="s">
        <v>255</v>
      </c>
      <c r="R42" s="455">
        <v>39</v>
      </c>
      <c r="S42" s="480" t="s">
        <v>415</v>
      </c>
      <c r="T42" s="481">
        <v>45</v>
      </c>
      <c r="U42" s="493">
        <f t="shared" si="0"/>
        <v>358</v>
      </c>
      <c r="V42" s="492">
        <v>31</v>
      </c>
    </row>
    <row r="43" spans="1:22" ht="15.75">
      <c r="A43" s="442" t="s">
        <v>469</v>
      </c>
      <c r="B43" s="448" t="s">
        <v>175</v>
      </c>
      <c r="C43" s="166">
        <v>20</v>
      </c>
      <c r="D43" s="451">
        <v>30</v>
      </c>
      <c r="E43" s="449">
        <v>250</v>
      </c>
      <c r="F43" s="455">
        <v>45</v>
      </c>
      <c r="G43" s="179" t="s">
        <v>337</v>
      </c>
      <c r="H43" s="302">
        <v>73</v>
      </c>
      <c r="I43" s="449">
        <v>15</v>
      </c>
      <c r="J43" s="463">
        <v>40</v>
      </c>
      <c r="K43" s="166">
        <v>41</v>
      </c>
      <c r="L43" s="451">
        <v>21</v>
      </c>
      <c r="M43" s="144">
        <v>14.2</v>
      </c>
      <c r="N43" s="465">
        <v>26</v>
      </c>
      <c r="O43" s="97">
        <v>43.8</v>
      </c>
      <c r="P43" s="451">
        <v>44</v>
      </c>
      <c r="Q43" s="472" t="s">
        <v>286</v>
      </c>
      <c r="R43" s="475">
        <v>35</v>
      </c>
      <c r="S43" s="480" t="s">
        <v>423</v>
      </c>
      <c r="T43" s="481">
        <v>44</v>
      </c>
      <c r="U43" s="493">
        <f t="shared" si="0"/>
        <v>358</v>
      </c>
      <c r="V43" s="492">
        <v>32</v>
      </c>
    </row>
    <row r="44" spans="1:22" ht="15.75">
      <c r="A44" s="444" t="s">
        <v>464</v>
      </c>
      <c r="B44" s="448" t="s">
        <v>145</v>
      </c>
      <c r="C44" s="166">
        <v>17</v>
      </c>
      <c r="D44" s="451">
        <v>24</v>
      </c>
      <c r="E44" s="449">
        <v>229</v>
      </c>
      <c r="F44" s="455">
        <v>34</v>
      </c>
      <c r="G44" s="179" t="s">
        <v>53</v>
      </c>
      <c r="H44" s="302">
        <v>67</v>
      </c>
      <c r="I44" s="449">
        <v>21</v>
      </c>
      <c r="J44" s="463">
        <v>52</v>
      </c>
      <c r="K44" s="166">
        <v>52</v>
      </c>
      <c r="L44" s="451">
        <v>32</v>
      </c>
      <c r="M44" s="144">
        <v>13.8</v>
      </c>
      <c r="N44" s="465">
        <v>34</v>
      </c>
      <c r="O44" s="97">
        <v>37.9</v>
      </c>
      <c r="P44" s="451">
        <v>32</v>
      </c>
      <c r="Q44" s="471" t="s">
        <v>256</v>
      </c>
      <c r="R44" s="455">
        <v>51</v>
      </c>
      <c r="S44" s="480" t="s">
        <v>416</v>
      </c>
      <c r="T44" s="481">
        <v>31</v>
      </c>
      <c r="U44" s="493">
        <f aca="true" t="shared" si="1" ref="U44:U75">SUM(D44+F44+H44+J44+L44+N44+P44+R44+T44)</f>
        <v>357</v>
      </c>
      <c r="V44" s="492">
        <v>33</v>
      </c>
    </row>
    <row r="45" spans="1:22" ht="15.75">
      <c r="A45" s="442" t="s">
        <v>469</v>
      </c>
      <c r="B45" s="448" t="s">
        <v>172</v>
      </c>
      <c r="C45" s="166">
        <v>28</v>
      </c>
      <c r="D45" s="451">
        <v>46</v>
      </c>
      <c r="E45" s="449">
        <v>216</v>
      </c>
      <c r="F45" s="455">
        <v>28</v>
      </c>
      <c r="G45" s="179" t="s">
        <v>325</v>
      </c>
      <c r="H45" s="302">
        <v>49</v>
      </c>
      <c r="I45" s="449">
        <v>46</v>
      </c>
      <c r="J45" s="463">
        <v>96</v>
      </c>
      <c r="K45" s="166">
        <v>53</v>
      </c>
      <c r="L45" s="451">
        <v>33</v>
      </c>
      <c r="M45" s="144">
        <v>14.7</v>
      </c>
      <c r="N45" s="465">
        <v>18</v>
      </c>
      <c r="O45" s="97">
        <v>32.2</v>
      </c>
      <c r="P45" s="451">
        <v>21</v>
      </c>
      <c r="Q45" s="472" t="s">
        <v>196</v>
      </c>
      <c r="R45" s="475">
        <v>35</v>
      </c>
      <c r="S45" s="480" t="s">
        <v>354</v>
      </c>
      <c r="T45" s="481">
        <v>28</v>
      </c>
      <c r="U45" s="493">
        <f t="shared" si="1"/>
        <v>354</v>
      </c>
      <c r="V45" s="492">
        <v>34</v>
      </c>
    </row>
    <row r="46" spans="1:22" ht="15.75">
      <c r="A46" s="442" t="s">
        <v>472</v>
      </c>
      <c r="B46" s="447" t="s">
        <v>75</v>
      </c>
      <c r="C46" s="166">
        <v>27</v>
      </c>
      <c r="D46" s="451">
        <v>44</v>
      </c>
      <c r="E46" s="449">
        <v>240</v>
      </c>
      <c r="F46" s="455">
        <v>40</v>
      </c>
      <c r="G46" s="179" t="s">
        <v>326</v>
      </c>
      <c r="H46" s="302">
        <v>43</v>
      </c>
      <c r="I46" s="449">
        <v>13</v>
      </c>
      <c r="J46" s="463">
        <v>36</v>
      </c>
      <c r="K46" s="166">
        <v>52</v>
      </c>
      <c r="L46" s="451">
        <v>32</v>
      </c>
      <c r="M46" s="144">
        <v>13</v>
      </c>
      <c r="N46" s="465">
        <v>50</v>
      </c>
      <c r="O46" s="97">
        <v>43.3</v>
      </c>
      <c r="P46" s="451">
        <v>43</v>
      </c>
      <c r="Q46" s="472" t="s">
        <v>282</v>
      </c>
      <c r="R46" s="475">
        <v>36</v>
      </c>
      <c r="S46" s="480" t="s">
        <v>449</v>
      </c>
      <c r="T46" s="481">
        <v>30</v>
      </c>
      <c r="U46" s="493">
        <f t="shared" si="1"/>
        <v>354</v>
      </c>
      <c r="V46" s="492">
        <v>35</v>
      </c>
    </row>
    <row r="47" spans="1:22" ht="15.75">
      <c r="A47" s="443" t="s">
        <v>461</v>
      </c>
      <c r="B47" s="446" t="s">
        <v>128</v>
      </c>
      <c r="C47" s="166">
        <v>20</v>
      </c>
      <c r="D47" s="451">
        <v>30</v>
      </c>
      <c r="E47" s="449">
        <v>234</v>
      </c>
      <c r="F47" s="455">
        <v>37</v>
      </c>
      <c r="G47" s="179" t="s">
        <v>329</v>
      </c>
      <c r="H47" s="302">
        <v>52</v>
      </c>
      <c r="I47" s="449">
        <v>20</v>
      </c>
      <c r="J47" s="463">
        <v>50</v>
      </c>
      <c r="K47" s="166">
        <v>54</v>
      </c>
      <c r="L47" s="451">
        <v>46</v>
      </c>
      <c r="M47" s="144">
        <v>13.8</v>
      </c>
      <c r="N47" s="465">
        <v>34</v>
      </c>
      <c r="O47" s="97">
        <v>33.3</v>
      </c>
      <c r="P47" s="451">
        <v>23</v>
      </c>
      <c r="Q47" s="459" t="s">
        <v>238</v>
      </c>
      <c r="R47" s="455">
        <v>41</v>
      </c>
      <c r="S47" s="480" t="s">
        <v>399</v>
      </c>
      <c r="T47" s="481">
        <v>38</v>
      </c>
      <c r="U47" s="493">
        <f t="shared" si="1"/>
        <v>351</v>
      </c>
      <c r="V47" s="492">
        <v>36</v>
      </c>
    </row>
    <row r="48" spans="1:22" ht="15.75">
      <c r="A48" s="443" t="s">
        <v>464</v>
      </c>
      <c r="B48" s="446" t="s">
        <v>143</v>
      </c>
      <c r="C48" s="166">
        <v>0</v>
      </c>
      <c r="D48" s="451">
        <v>0</v>
      </c>
      <c r="E48" s="449">
        <v>241</v>
      </c>
      <c r="F48" s="455">
        <v>40</v>
      </c>
      <c r="G48" s="179" t="s">
        <v>339</v>
      </c>
      <c r="H48" s="302">
        <v>61</v>
      </c>
      <c r="I48" s="449">
        <v>16</v>
      </c>
      <c r="J48" s="463">
        <v>42</v>
      </c>
      <c r="K48" s="166">
        <v>65</v>
      </c>
      <c r="L48" s="451">
        <v>50</v>
      </c>
      <c r="M48" s="144">
        <v>13.5</v>
      </c>
      <c r="N48" s="465">
        <v>40</v>
      </c>
      <c r="O48" s="97">
        <v>36.8</v>
      </c>
      <c r="P48" s="451">
        <v>30</v>
      </c>
      <c r="Q48" s="459" t="s">
        <v>254</v>
      </c>
      <c r="R48" s="455">
        <v>40</v>
      </c>
      <c r="S48" s="480" t="s">
        <v>414</v>
      </c>
      <c r="T48" s="481">
        <v>46</v>
      </c>
      <c r="U48" s="493">
        <f t="shared" si="1"/>
        <v>349</v>
      </c>
      <c r="V48" s="492">
        <v>37</v>
      </c>
    </row>
    <row r="49" spans="1:22" ht="15.75">
      <c r="A49" s="442" t="s">
        <v>468</v>
      </c>
      <c r="B49" s="448" t="s">
        <v>166</v>
      </c>
      <c r="C49" s="166">
        <v>5</v>
      </c>
      <c r="D49" s="451">
        <v>5</v>
      </c>
      <c r="E49" s="449">
        <v>266</v>
      </c>
      <c r="F49" s="455">
        <v>53</v>
      </c>
      <c r="G49" s="179" t="s">
        <v>51</v>
      </c>
      <c r="H49" s="302">
        <v>70</v>
      </c>
      <c r="I49" s="449">
        <v>20</v>
      </c>
      <c r="J49" s="463">
        <v>50</v>
      </c>
      <c r="K49" s="166">
        <v>43</v>
      </c>
      <c r="L49" s="451">
        <v>23</v>
      </c>
      <c r="M49" s="144">
        <v>13.3</v>
      </c>
      <c r="N49" s="465">
        <v>44</v>
      </c>
      <c r="O49" s="97">
        <v>44.9</v>
      </c>
      <c r="P49" s="451">
        <v>46</v>
      </c>
      <c r="Q49" s="472" t="s">
        <v>278</v>
      </c>
      <c r="R49" s="475">
        <v>35</v>
      </c>
      <c r="S49" s="480" t="s">
        <v>433</v>
      </c>
      <c r="T49" s="481">
        <v>23</v>
      </c>
      <c r="U49" s="493">
        <f t="shared" si="1"/>
        <v>349</v>
      </c>
      <c r="V49" s="492">
        <v>38</v>
      </c>
    </row>
    <row r="50" spans="1:22" ht="15.75">
      <c r="A50" s="442" t="s">
        <v>462</v>
      </c>
      <c r="B50" s="448" t="s">
        <v>130</v>
      </c>
      <c r="C50" s="166">
        <v>13</v>
      </c>
      <c r="D50" s="451">
        <v>16</v>
      </c>
      <c r="E50" s="449">
        <v>241</v>
      </c>
      <c r="F50" s="455">
        <v>40</v>
      </c>
      <c r="G50" s="179" t="s">
        <v>323</v>
      </c>
      <c r="H50" s="302">
        <v>52</v>
      </c>
      <c r="I50" s="449">
        <v>23</v>
      </c>
      <c r="J50" s="463">
        <v>56</v>
      </c>
      <c r="K50" s="166">
        <v>44</v>
      </c>
      <c r="L50" s="451">
        <v>24</v>
      </c>
      <c r="M50" s="144">
        <v>12.8</v>
      </c>
      <c r="N50" s="465">
        <v>54</v>
      </c>
      <c r="O50" s="97">
        <v>33.5</v>
      </c>
      <c r="P50" s="451">
        <v>23</v>
      </c>
      <c r="Q50" s="472" t="s">
        <v>240</v>
      </c>
      <c r="R50" s="475">
        <v>45</v>
      </c>
      <c r="S50" s="480" t="s">
        <v>401</v>
      </c>
      <c r="T50" s="481">
        <v>38</v>
      </c>
      <c r="U50" s="493">
        <f t="shared" si="1"/>
        <v>348</v>
      </c>
      <c r="V50" s="492">
        <v>39</v>
      </c>
    </row>
    <row r="51" spans="1:22" ht="15.75">
      <c r="A51" s="443" t="s">
        <v>461</v>
      </c>
      <c r="B51" s="446" t="s">
        <v>124</v>
      </c>
      <c r="C51" s="166">
        <v>30</v>
      </c>
      <c r="D51" s="451">
        <v>50</v>
      </c>
      <c r="E51" s="449">
        <v>245</v>
      </c>
      <c r="F51" s="455">
        <v>42</v>
      </c>
      <c r="G51" s="179" t="s">
        <v>323</v>
      </c>
      <c r="H51" s="302">
        <v>55</v>
      </c>
      <c r="I51" s="449">
        <v>18</v>
      </c>
      <c r="J51" s="463">
        <v>46</v>
      </c>
      <c r="K51" s="166">
        <v>45</v>
      </c>
      <c r="L51" s="451">
        <v>25</v>
      </c>
      <c r="M51" s="144">
        <v>14</v>
      </c>
      <c r="N51" s="465">
        <v>30</v>
      </c>
      <c r="O51" s="97">
        <v>35</v>
      </c>
      <c r="P51" s="451">
        <v>26</v>
      </c>
      <c r="Q51" s="471" t="s">
        <v>235</v>
      </c>
      <c r="R51" s="455">
        <v>34</v>
      </c>
      <c r="S51" s="480" t="s">
        <v>395</v>
      </c>
      <c r="T51" s="481">
        <v>39</v>
      </c>
      <c r="U51" s="493">
        <f t="shared" si="1"/>
        <v>347</v>
      </c>
      <c r="V51" s="492">
        <v>40</v>
      </c>
    </row>
    <row r="52" spans="1:22" ht="15.75">
      <c r="A52" s="442" t="s">
        <v>459</v>
      </c>
      <c r="B52" s="447" t="s">
        <v>116</v>
      </c>
      <c r="C52" s="166">
        <v>12</v>
      </c>
      <c r="D52" s="451">
        <v>14</v>
      </c>
      <c r="E52" s="449">
        <v>261</v>
      </c>
      <c r="F52" s="455">
        <v>50</v>
      </c>
      <c r="G52" s="179" t="s">
        <v>340</v>
      </c>
      <c r="H52" s="302">
        <v>100</v>
      </c>
      <c r="I52" s="449">
        <v>13</v>
      </c>
      <c r="J52" s="463">
        <v>36</v>
      </c>
      <c r="K52" s="166">
        <v>40</v>
      </c>
      <c r="L52" s="451">
        <v>20</v>
      </c>
      <c r="M52" s="144">
        <v>13.4</v>
      </c>
      <c r="N52" s="465">
        <v>42</v>
      </c>
      <c r="O52" s="97">
        <v>43.4</v>
      </c>
      <c r="P52" s="451">
        <v>43</v>
      </c>
      <c r="Q52" s="472" t="s">
        <v>228</v>
      </c>
      <c r="R52" s="475">
        <v>41</v>
      </c>
      <c r="S52" s="480" t="s">
        <v>388</v>
      </c>
      <c r="T52" s="481">
        <v>0</v>
      </c>
      <c r="U52" s="493">
        <f t="shared" si="1"/>
        <v>346</v>
      </c>
      <c r="V52" s="492">
        <v>41</v>
      </c>
    </row>
    <row r="53" spans="1:22" ht="15.75" customHeight="1">
      <c r="A53" s="442" t="s">
        <v>455</v>
      </c>
      <c r="B53" s="448" t="s">
        <v>96</v>
      </c>
      <c r="C53" s="162">
        <v>23</v>
      </c>
      <c r="D53" s="452">
        <v>36</v>
      </c>
      <c r="E53" s="449">
        <v>220</v>
      </c>
      <c r="F53" s="455">
        <v>30</v>
      </c>
      <c r="G53" s="206">
        <v>16</v>
      </c>
      <c r="H53" s="461">
        <v>58</v>
      </c>
      <c r="I53" s="457">
        <v>18</v>
      </c>
      <c r="J53" s="464">
        <v>46</v>
      </c>
      <c r="K53" s="162">
        <v>55</v>
      </c>
      <c r="L53" s="452">
        <v>35</v>
      </c>
      <c r="M53" s="468">
        <v>13.9</v>
      </c>
      <c r="N53" s="464">
        <v>32</v>
      </c>
      <c r="O53" s="100">
        <v>33.4</v>
      </c>
      <c r="P53" s="452">
        <v>23</v>
      </c>
      <c r="Q53" s="472" t="s">
        <v>201</v>
      </c>
      <c r="R53" s="475">
        <v>32</v>
      </c>
      <c r="S53" s="484" t="s">
        <v>362</v>
      </c>
      <c r="T53" s="485">
        <v>52</v>
      </c>
      <c r="U53" s="493">
        <f t="shared" si="1"/>
        <v>344</v>
      </c>
      <c r="V53" s="492">
        <v>42</v>
      </c>
    </row>
    <row r="54" spans="1:22" ht="15.75">
      <c r="A54" s="442" t="s">
        <v>453</v>
      </c>
      <c r="B54" s="447" t="s">
        <v>86</v>
      </c>
      <c r="C54" s="154" t="s">
        <v>51</v>
      </c>
      <c r="D54" s="453">
        <v>30</v>
      </c>
      <c r="E54" s="449">
        <v>254</v>
      </c>
      <c r="F54" s="455">
        <v>47</v>
      </c>
      <c r="G54" s="180" t="s">
        <v>330</v>
      </c>
      <c r="H54" s="289">
        <v>97</v>
      </c>
      <c r="I54" s="151">
        <v>10</v>
      </c>
      <c r="J54" s="455">
        <v>28</v>
      </c>
      <c r="K54" s="103">
        <v>46</v>
      </c>
      <c r="L54" s="85">
        <v>26</v>
      </c>
      <c r="M54" s="467" t="s">
        <v>309</v>
      </c>
      <c r="N54" s="455">
        <v>40</v>
      </c>
      <c r="O54" s="98" t="s">
        <v>313</v>
      </c>
      <c r="P54" s="85">
        <v>29</v>
      </c>
      <c r="Q54" s="472" t="s">
        <v>191</v>
      </c>
      <c r="R54" s="475">
        <v>20</v>
      </c>
      <c r="S54" s="482" t="s">
        <v>353</v>
      </c>
      <c r="T54" s="483">
        <v>25</v>
      </c>
      <c r="U54" s="493">
        <f t="shared" si="1"/>
        <v>342</v>
      </c>
      <c r="V54" s="492">
        <v>43</v>
      </c>
    </row>
    <row r="55" spans="1:22" ht="15.75">
      <c r="A55" s="443" t="s">
        <v>464</v>
      </c>
      <c r="B55" s="448" t="s">
        <v>146</v>
      </c>
      <c r="C55" s="166">
        <v>21</v>
      </c>
      <c r="D55" s="451">
        <v>32</v>
      </c>
      <c r="E55" s="449">
        <v>240</v>
      </c>
      <c r="F55" s="455">
        <v>40</v>
      </c>
      <c r="G55" s="179" t="s">
        <v>323</v>
      </c>
      <c r="H55" s="302">
        <v>55</v>
      </c>
      <c r="I55" s="449">
        <v>11</v>
      </c>
      <c r="J55" s="463">
        <v>31</v>
      </c>
      <c r="K55" s="166">
        <v>51</v>
      </c>
      <c r="L55" s="451">
        <v>31</v>
      </c>
      <c r="M55" s="144">
        <v>13.6</v>
      </c>
      <c r="N55" s="465">
        <v>38</v>
      </c>
      <c r="O55" s="97">
        <v>30.5</v>
      </c>
      <c r="P55" s="451">
        <v>17</v>
      </c>
      <c r="Q55" s="459" t="s">
        <v>257</v>
      </c>
      <c r="R55" s="455">
        <v>62</v>
      </c>
      <c r="S55" s="480" t="s">
        <v>356</v>
      </c>
      <c r="T55" s="481">
        <v>35</v>
      </c>
      <c r="U55" s="493">
        <f t="shared" si="1"/>
        <v>341</v>
      </c>
      <c r="V55" s="492">
        <v>44</v>
      </c>
    </row>
    <row r="56" spans="1:22" ht="15.75">
      <c r="A56" s="442" t="s">
        <v>466</v>
      </c>
      <c r="B56" s="448" t="s">
        <v>64</v>
      </c>
      <c r="C56" s="166">
        <v>21</v>
      </c>
      <c r="D56" s="451">
        <v>32</v>
      </c>
      <c r="E56" s="449">
        <v>220</v>
      </c>
      <c r="F56" s="455">
        <v>30</v>
      </c>
      <c r="G56" s="179" t="s">
        <v>53</v>
      </c>
      <c r="H56" s="302">
        <v>67</v>
      </c>
      <c r="I56" s="449">
        <v>18</v>
      </c>
      <c r="J56" s="463">
        <v>46</v>
      </c>
      <c r="K56" s="166">
        <v>61</v>
      </c>
      <c r="L56" s="451">
        <v>42</v>
      </c>
      <c r="M56" s="144">
        <v>13.8</v>
      </c>
      <c r="N56" s="465">
        <v>34</v>
      </c>
      <c r="O56" s="97">
        <v>36.9</v>
      </c>
      <c r="P56" s="451">
        <v>24</v>
      </c>
      <c r="Q56" s="472" t="s">
        <v>266</v>
      </c>
      <c r="R56" s="475">
        <v>36</v>
      </c>
      <c r="S56" s="480" t="s">
        <v>425</v>
      </c>
      <c r="T56" s="481">
        <v>30</v>
      </c>
      <c r="U56" s="493">
        <f t="shared" si="1"/>
        <v>341</v>
      </c>
      <c r="V56" s="492">
        <v>45</v>
      </c>
    </row>
    <row r="57" spans="1:22" ht="15.75">
      <c r="A57" s="442" t="s">
        <v>452</v>
      </c>
      <c r="B57" s="448" t="s">
        <v>77</v>
      </c>
      <c r="C57" s="154">
        <v>9</v>
      </c>
      <c r="D57" s="85">
        <v>9</v>
      </c>
      <c r="E57" s="449">
        <v>245</v>
      </c>
      <c r="F57" s="455">
        <v>42</v>
      </c>
      <c r="G57" s="179">
        <v>17</v>
      </c>
      <c r="H57" s="289">
        <v>61</v>
      </c>
      <c r="I57" s="458">
        <v>19</v>
      </c>
      <c r="J57" s="455">
        <v>48</v>
      </c>
      <c r="K57" s="153">
        <v>47</v>
      </c>
      <c r="L57" s="85">
        <v>27</v>
      </c>
      <c r="M57" s="144">
        <v>13.1</v>
      </c>
      <c r="N57" s="455">
        <v>48</v>
      </c>
      <c r="O57" s="97">
        <v>34.5</v>
      </c>
      <c r="P57" s="85">
        <v>25</v>
      </c>
      <c r="Q57" s="472" t="s">
        <v>182</v>
      </c>
      <c r="R57" s="475">
        <v>41</v>
      </c>
      <c r="S57" s="480" t="s">
        <v>345</v>
      </c>
      <c r="T57" s="486">
        <v>38</v>
      </c>
      <c r="U57" s="493">
        <f t="shared" si="1"/>
        <v>339</v>
      </c>
      <c r="V57" s="492">
        <v>46</v>
      </c>
    </row>
    <row r="58" spans="1:22" ht="15.75" customHeight="1">
      <c r="A58" s="442" t="s">
        <v>472</v>
      </c>
      <c r="B58" s="447" t="s">
        <v>76</v>
      </c>
      <c r="C58" s="166">
        <v>33</v>
      </c>
      <c r="D58" s="451">
        <v>56</v>
      </c>
      <c r="E58" s="449">
        <v>250</v>
      </c>
      <c r="F58" s="455">
        <v>45</v>
      </c>
      <c r="G58" s="179" t="s">
        <v>332</v>
      </c>
      <c r="H58" s="302">
        <v>25</v>
      </c>
      <c r="I58" s="449">
        <v>11</v>
      </c>
      <c r="J58" s="465">
        <v>31</v>
      </c>
      <c r="K58" s="166">
        <v>51</v>
      </c>
      <c r="L58" s="451">
        <v>31</v>
      </c>
      <c r="M58" s="144">
        <v>12.6</v>
      </c>
      <c r="N58" s="465">
        <v>58</v>
      </c>
      <c r="O58" s="97">
        <v>47.8</v>
      </c>
      <c r="P58" s="451">
        <v>52</v>
      </c>
      <c r="Q58" s="472" t="s">
        <v>303</v>
      </c>
      <c r="R58" s="475">
        <v>6</v>
      </c>
      <c r="S58" s="480" t="s">
        <v>450</v>
      </c>
      <c r="T58" s="481">
        <v>35</v>
      </c>
      <c r="U58" s="493">
        <f t="shared" si="1"/>
        <v>339</v>
      </c>
      <c r="V58" s="492">
        <v>47</v>
      </c>
    </row>
    <row r="59" spans="1:22" ht="15.75">
      <c r="A59" s="442" t="s">
        <v>456</v>
      </c>
      <c r="B59" s="447" t="s">
        <v>105</v>
      </c>
      <c r="C59" s="154" t="s">
        <v>54</v>
      </c>
      <c r="D59" s="85">
        <v>38</v>
      </c>
      <c r="E59" s="449">
        <v>248</v>
      </c>
      <c r="F59" s="455">
        <v>44</v>
      </c>
      <c r="G59" s="180" t="s">
        <v>324</v>
      </c>
      <c r="H59" s="289">
        <v>76</v>
      </c>
      <c r="I59" s="151">
        <v>16</v>
      </c>
      <c r="J59" s="455">
        <v>42</v>
      </c>
      <c r="K59" s="103">
        <v>54</v>
      </c>
      <c r="L59" s="85">
        <v>34</v>
      </c>
      <c r="M59" s="151">
        <v>15.2</v>
      </c>
      <c r="N59" s="455">
        <v>14</v>
      </c>
      <c r="O59" s="98" t="s">
        <v>316</v>
      </c>
      <c r="P59" s="85">
        <v>32</v>
      </c>
      <c r="Q59" s="472" t="s">
        <v>210</v>
      </c>
      <c r="R59" s="475">
        <v>44</v>
      </c>
      <c r="S59" s="482" t="s">
        <v>371</v>
      </c>
      <c r="T59" s="483">
        <v>13</v>
      </c>
      <c r="U59" s="493">
        <f t="shared" si="1"/>
        <v>337</v>
      </c>
      <c r="V59" s="492">
        <v>48</v>
      </c>
    </row>
    <row r="60" spans="1:22" ht="15.75">
      <c r="A60" s="443" t="s">
        <v>464</v>
      </c>
      <c r="B60" s="446" t="s">
        <v>141</v>
      </c>
      <c r="C60" s="166">
        <v>0</v>
      </c>
      <c r="D60" s="451">
        <v>0</v>
      </c>
      <c r="E60" s="449">
        <v>241</v>
      </c>
      <c r="F60" s="455">
        <v>40</v>
      </c>
      <c r="G60" s="179" t="s">
        <v>323</v>
      </c>
      <c r="H60" s="302">
        <v>55</v>
      </c>
      <c r="I60" s="449">
        <v>15</v>
      </c>
      <c r="J60" s="463">
        <v>40</v>
      </c>
      <c r="K60" s="166">
        <v>46</v>
      </c>
      <c r="L60" s="451">
        <v>26</v>
      </c>
      <c r="M60" s="144">
        <v>12.5</v>
      </c>
      <c r="N60" s="465">
        <v>60</v>
      </c>
      <c r="O60" s="97">
        <v>41.8</v>
      </c>
      <c r="P60" s="451">
        <v>40</v>
      </c>
      <c r="Q60" s="459" t="s">
        <v>252</v>
      </c>
      <c r="R60" s="455">
        <v>39</v>
      </c>
      <c r="S60" s="480" t="s">
        <v>413</v>
      </c>
      <c r="T60" s="481">
        <v>36</v>
      </c>
      <c r="U60" s="493">
        <f t="shared" si="1"/>
        <v>336</v>
      </c>
      <c r="V60" s="492">
        <v>49</v>
      </c>
    </row>
    <row r="61" spans="1:22" ht="15.75">
      <c r="A61" s="442" t="s">
        <v>469</v>
      </c>
      <c r="B61" s="448" t="s">
        <v>171</v>
      </c>
      <c r="C61" s="166">
        <v>8</v>
      </c>
      <c r="D61" s="451">
        <v>8</v>
      </c>
      <c r="E61" s="449">
        <v>225</v>
      </c>
      <c r="F61" s="455">
        <v>32</v>
      </c>
      <c r="G61" s="179" t="s">
        <v>334</v>
      </c>
      <c r="H61" s="302">
        <v>79</v>
      </c>
      <c r="I61" s="449">
        <v>16</v>
      </c>
      <c r="J61" s="463">
        <v>42</v>
      </c>
      <c r="K61" s="166">
        <v>60</v>
      </c>
      <c r="L61" s="451">
        <v>40</v>
      </c>
      <c r="M61" s="144">
        <v>14.2</v>
      </c>
      <c r="N61" s="465">
        <v>26</v>
      </c>
      <c r="O61" s="97">
        <v>37.8</v>
      </c>
      <c r="P61" s="451">
        <v>31</v>
      </c>
      <c r="Q61" s="472" t="s">
        <v>283</v>
      </c>
      <c r="R61" s="475">
        <v>39</v>
      </c>
      <c r="S61" s="480" t="s">
        <v>435</v>
      </c>
      <c r="T61" s="481">
        <v>39</v>
      </c>
      <c r="U61" s="493">
        <f t="shared" si="1"/>
        <v>336</v>
      </c>
      <c r="V61" s="492">
        <v>50</v>
      </c>
    </row>
    <row r="62" spans="1:22" ht="15.75">
      <c r="A62" s="442" t="s">
        <v>452</v>
      </c>
      <c r="B62" s="448" t="s">
        <v>80</v>
      </c>
      <c r="C62" s="154" t="s">
        <v>49</v>
      </c>
      <c r="D62" s="85">
        <v>56</v>
      </c>
      <c r="E62" s="449">
        <v>235</v>
      </c>
      <c r="F62" s="455">
        <v>37</v>
      </c>
      <c r="G62" s="180" t="s">
        <v>325</v>
      </c>
      <c r="H62" s="289">
        <v>49</v>
      </c>
      <c r="I62" s="459">
        <v>20</v>
      </c>
      <c r="J62" s="455">
        <v>50</v>
      </c>
      <c r="K62" s="103">
        <v>56</v>
      </c>
      <c r="L62" s="85">
        <v>36</v>
      </c>
      <c r="M62" s="467" t="s">
        <v>307</v>
      </c>
      <c r="N62" s="455">
        <v>30</v>
      </c>
      <c r="O62" s="98" t="s">
        <v>311</v>
      </c>
      <c r="P62" s="85">
        <v>23</v>
      </c>
      <c r="Q62" s="472" t="s">
        <v>185</v>
      </c>
      <c r="R62" s="475">
        <v>30</v>
      </c>
      <c r="S62" s="482" t="s">
        <v>348</v>
      </c>
      <c r="T62" s="486">
        <v>24</v>
      </c>
      <c r="U62" s="493">
        <f t="shared" si="1"/>
        <v>335</v>
      </c>
      <c r="V62" s="492">
        <v>51</v>
      </c>
    </row>
    <row r="63" spans="1:22" ht="15.75">
      <c r="A63" s="442" t="s">
        <v>457</v>
      </c>
      <c r="B63" s="447" t="s">
        <v>63</v>
      </c>
      <c r="C63" s="154" t="s">
        <v>54</v>
      </c>
      <c r="D63" s="85">
        <v>38</v>
      </c>
      <c r="E63" s="449">
        <v>232</v>
      </c>
      <c r="F63" s="455">
        <v>36</v>
      </c>
      <c r="G63" s="180" t="s">
        <v>326</v>
      </c>
      <c r="H63" s="289">
        <v>43</v>
      </c>
      <c r="I63" s="151">
        <v>15</v>
      </c>
      <c r="J63" s="455">
        <v>40</v>
      </c>
      <c r="K63" s="103">
        <v>50</v>
      </c>
      <c r="L63" s="85">
        <v>30</v>
      </c>
      <c r="M63" s="151">
        <v>13.3</v>
      </c>
      <c r="N63" s="455">
        <v>44</v>
      </c>
      <c r="O63" s="98" t="s">
        <v>322</v>
      </c>
      <c r="P63" s="85">
        <v>37</v>
      </c>
      <c r="Q63" s="472" t="s">
        <v>216</v>
      </c>
      <c r="R63" s="475">
        <v>34</v>
      </c>
      <c r="S63" s="482" t="s">
        <v>377</v>
      </c>
      <c r="T63" s="483">
        <v>32</v>
      </c>
      <c r="U63" s="493">
        <f t="shared" si="1"/>
        <v>334</v>
      </c>
      <c r="V63" s="492">
        <v>52</v>
      </c>
    </row>
    <row r="64" spans="1:22" ht="15.75">
      <c r="A64" s="442" t="s">
        <v>459</v>
      </c>
      <c r="B64" s="447" t="s">
        <v>117</v>
      </c>
      <c r="C64" s="166">
        <v>0</v>
      </c>
      <c r="D64" s="451">
        <v>0</v>
      </c>
      <c r="E64" s="449">
        <v>236</v>
      </c>
      <c r="F64" s="455">
        <v>38</v>
      </c>
      <c r="G64" s="179" t="s">
        <v>329</v>
      </c>
      <c r="H64" s="302">
        <v>52</v>
      </c>
      <c r="I64" s="449">
        <v>21</v>
      </c>
      <c r="J64" s="463">
        <v>52</v>
      </c>
      <c r="K64" s="166">
        <v>42</v>
      </c>
      <c r="L64" s="451">
        <v>22</v>
      </c>
      <c r="M64" s="144">
        <v>13</v>
      </c>
      <c r="N64" s="465">
        <v>50</v>
      </c>
      <c r="O64" s="97">
        <v>41.1</v>
      </c>
      <c r="P64" s="451">
        <v>38</v>
      </c>
      <c r="Q64" s="472" t="s">
        <v>227</v>
      </c>
      <c r="R64" s="475">
        <v>39</v>
      </c>
      <c r="S64" s="480" t="s">
        <v>387</v>
      </c>
      <c r="T64" s="481">
        <v>43</v>
      </c>
      <c r="U64" s="493">
        <f t="shared" si="1"/>
        <v>334</v>
      </c>
      <c r="V64" s="492">
        <v>53</v>
      </c>
    </row>
    <row r="65" spans="1:22" ht="15.75" customHeight="1">
      <c r="A65" s="442" t="s">
        <v>467</v>
      </c>
      <c r="B65" s="447" t="s">
        <v>158</v>
      </c>
      <c r="C65" s="166">
        <v>0</v>
      </c>
      <c r="D65" s="451">
        <v>0</v>
      </c>
      <c r="E65" s="449">
        <v>231</v>
      </c>
      <c r="F65" s="455">
        <v>35</v>
      </c>
      <c r="G65" s="179" t="s">
        <v>333</v>
      </c>
      <c r="H65" s="302">
        <v>58</v>
      </c>
      <c r="I65" s="449">
        <v>15</v>
      </c>
      <c r="J65" s="463">
        <v>40</v>
      </c>
      <c r="K65" s="166">
        <v>59</v>
      </c>
      <c r="L65" s="451">
        <v>39</v>
      </c>
      <c r="M65" s="144">
        <v>13.4</v>
      </c>
      <c r="N65" s="465">
        <v>42</v>
      </c>
      <c r="O65" s="97">
        <v>26.1</v>
      </c>
      <c r="P65" s="451">
        <v>8</v>
      </c>
      <c r="Q65" s="472" t="s">
        <v>270</v>
      </c>
      <c r="R65" s="475">
        <v>60</v>
      </c>
      <c r="S65" s="480" t="s">
        <v>427</v>
      </c>
      <c r="T65" s="481">
        <v>51</v>
      </c>
      <c r="U65" s="493">
        <f t="shared" si="1"/>
        <v>333</v>
      </c>
      <c r="V65" s="492">
        <v>54</v>
      </c>
    </row>
    <row r="66" spans="1:22" ht="15.75">
      <c r="A66" s="442" t="s">
        <v>467</v>
      </c>
      <c r="B66" s="447" t="s">
        <v>163</v>
      </c>
      <c r="C66" s="166">
        <v>2</v>
      </c>
      <c r="D66" s="451">
        <v>2</v>
      </c>
      <c r="E66" s="449">
        <v>232</v>
      </c>
      <c r="F66" s="455">
        <v>36</v>
      </c>
      <c r="G66" s="179" t="s">
        <v>53</v>
      </c>
      <c r="H66" s="302">
        <v>67</v>
      </c>
      <c r="I66" s="449">
        <v>14</v>
      </c>
      <c r="J66" s="463">
        <v>38</v>
      </c>
      <c r="K66" s="166">
        <v>48</v>
      </c>
      <c r="L66" s="451">
        <v>28</v>
      </c>
      <c r="M66" s="144">
        <v>14</v>
      </c>
      <c r="N66" s="465">
        <v>30</v>
      </c>
      <c r="O66" s="97">
        <v>41</v>
      </c>
      <c r="P66" s="451">
        <v>38</v>
      </c>
      <c r="Q66" s="472" t="s">
        <v>275</v>
      </c>
      <c r="R66" s="475">
        <v>38</v>
      </c>
      <c r="S66" s="480" t="s">
        <v>431</v>
      </c>
      <c r="T66" s="481">
        <v>54</v>
      </c>
      <c r="U66" s="493">
        <f t="shared" si="1"/>
        <v>331</v>
      </c>
      <c r="V66" s="492">
        <v>55</v>
      </c>
    </row>
    <row r="67" spans="1:22" ht="15.75">
      <c r="A67" s="442" t="s">
        <v>468</v>
      </c>
      <c r="B67" s="448" t="s">
        <v>165</v>
      </c>
      <c r="C67" s="166">
        <v>19</v>
      </c>
      <c r="D67" s="451">
        <v>28</v>
      </c>
      <c r="E67" s="449">
        <v>240</v>
      </c>
      <c r="F67" s="455">
        <v>40</v>
      </c>
      <c r="G67" s="179" t="s">
        <v>335</v>
      </c>
      <c r="H67" s="302">
        <v>64</v>
      </c>
      <c r="I67" s="449">
        <v>9</v>
      </c>
      <c r="J67" s="463">
        <v>25</v>
      </c>
      <c r="K67" s="166">
        <v>41</v>
      </c>
      <c r="L67" s="451">
        <v>21</v>
      </c>
      <c r="M67" s="144">
        <v>13.8</v>
      </c>
      <c r="N67" s="465">
        <v>34</v>
      </c>
      <c r="O67" s="97">
        <v>45.4</v>
      </c>
      <c r="P67" s="451">
        <v>47</v>
      </c>
      <c r="Q67" s="472" t="s">
        <v>277</v>
      </c>
      <c r="R67" s="475">
        <v>72</v>
      </c>
      <c r="S67" s="480">
        <v>0</v>
      </c>
      <c r="T67" s="481">
        <v>0</v>
      </c>
      <c r="U67" s="493">
        <f t="shared" si="1"/>
        <v>331</v>
      </c>
      <c r="V67" s="492">
        <v>56</v>
      </c>
    </row>
    <row r="68" spans="1:22" ht="15.75">
      <c r="A68" s="442" t="s">
        <v>471</v>
      </c>
      <c r="B68" s="448" t="s">
        <v>67</v>
      </c>
      <c r="C68" s="166">
        <v>31</v>
      </c>
      <c r="D68" s="451">
        <v>52</v>
      </c>
      <c r="E68" s="449">
        <v>243</v>
      </c>
      <c r="F68" s="455">
        <v>41</v>
      </c>
      <c r="G68" s="179" t="s">
        <v>52</v>
      </c>
      <c r="H68" s="302">
        <v>13</v>
      </c>
      <c r="I68" s="449">
        <v>16</v>
      </c>
      <c r="J68" s="463">
        <v>42</v>
      </c>
      <c r="K68" s="166">
        <v>47</v>
      </c>
      <c r="L68" s="451">
        <v>27</v>
      </c>
      <c r="M68" s="144">
        <v>13.3</v>
      </c>
      <c r="N68" s="465">
        <v>44</v>
      </c>
      <c r="O68" s="97">
        <v>42.4</v>
      </c>
      <c r="P68" s="451">
        <v>41</v>
      </c>
      <c r="Q68" s="459" t="s">
        <v>295</v>
      </c>
      <c r="R68" s="476">
        <v>31</v>
      </c>
      <c r="S68" s="480" t="s">
        <v>444</v>
      </c>
      <c r="T68" s="481">
        <v>40</v>
      </c>
      <c r="U68" s="493">
        <f t="shared" si="1"/>
        <v>331</v>
      </c>
      <c r="V68" s="492">
        <v>57</v>
      </c>
    </row>
    <row r="69" spans="1:22" ht="15.75">
      <c r="A69" s="442" t="s">
        <v>455</v>
      </c>
      <c r="B69" s="448" t="s">
        <v>99</v>
      </c>
      <c r="C69" s="162" t="s">
        <v>53</v>
      </c>
      <c r="D69" s="452">
        <v>28</v>
      </c>
      <c r="E69" s="449">
        <v>230</v>
      </c>
      <c r="F69" s="455">
        <v>35</v>
      </c>
      <c r="G69" s="206">
        <v>19</v>
      </c>
      <c r="H69" s="461">
        <v>67</v>
      </c>
      <c r="I69" s="457">
        <v>15</v>
      </c>
      <c r="J69" s="464">
        <v>40</v>
      </c>
      <c r="K69" s="162" t="s">
        <v>305</v>
      </c>
      <c r="L69" s="452">
        <v>19</v>
      </c>
      <c r="M69" s="456">
        <v>12.9</v>
      </c>
      <c r="N69" s="464">
        <v>52</v>
      </c>
      <c r="O69" s="226" t="s">
        <v>315</v>
      </c>
      <c r="P69" s="452">
        <v>33</v>
      </c>
      <c r="Q69" s="472" t="s">
        <v>204</v>
      </c>
      <c r="R69" s="475">
        <v>31</v>
      </c>
      <c r="S69" s="484" t="s">
        <v>365</v>
      </c>
      <c r="T69" s="485">
        <v>25</v>
      </c>
      <c r="U69" s="493">
        <f t="shared" si="1"/>
        <v>330</v>
      </c>
      <c r="V69" s="492">
        <v>58</v>
      </c>
    </row>
    <row r="70" spans="1:22" ht="15.75">
      <c r="A70" s="442" t="s">
        <v>453</v>
      </c>
      <c r="B70" s="447" t="s">
        <v>85</v>
      </c>
      <c r="C70" s="154">
        <v>6</v>
      </c>
      <c r="D70" s="87">
        <v>6</v>
      </c>
      <c r="E70" s="449">
        <v>230</v>
      </c>
      <c r="F70" s="455">
        <v>35</v>
      </c>
      <c r="G70" s="180" t="s">
        <v>329</v>
      </c>
      <c r="H70" s="462">
        <v>52</v>
      </c>
      <c r="I70" s="151">
        <v>19</v>
      </c>
      <c r="J70" s="466">
        <v>48</v>
      </c>
      <c r="K70" s="154">
        <v>62</v>
      </c>
      <c r="L70" s="469">
        <v>44</v>
      </c>
      <c r="M70" s="467">
        <v>13.2</v>
      </c>
      <c r="N70" s="466">
        <v>46</v>
      </c>
      <c r="O70" s="14">
        <v>40.7</v>
      </c>
      <c r="P70" s="87">
        <v>37</v>
      </c>
      <c r="Q70" s="472" t="s">
        <v>190</v>
      </c>
      <c r="R70" s="475">
        <v>27</v>
      </c>
      <c r="S70" s="482" t="s">
        <v>352</v>
      </c>
      <c r="T70" s="487">
        <v>30</v>
      </c>
      <c r="U70" s="493">
        <f t="shared" si="1"/>
        <v>325</v>
      </c>
      <c r="V70" s="492">
        <v>59</v>
      </c>
    </row>
    <row r="71" spans="1:22" ht="15.75" customHeight="1">
      <c r="A71" s="442" t="s">
        <v>456</v>
      </c>
      <c r="B71" s="447" t="s">
        <v>101</v>
      </c>
      <c r="C71" s="185">
        <v>19</v>
      </c>
      <c r="D71" s="85">
        <v>28</v>
      </c>
      <c r="E71" s="449">
        <v>218</v>
      </c>
      <c r="F71" s="455">
        <v>29</v>
      </c>
      <c r="G71" s="181" t="s">
        <v>333</v>
      </c>
      <c r="H71" s="289">
        <v>58</v>
      </c>
      <c r="I71" s="460">
        <v>20</v>
      </c>
      <c r="J71" s="455">
        <v>50</v>
      </c>
      <c r="K71" s="157">
        <v>50</v>
      </c>
      <c r="L71" s="85">
        <v>30</v>
      </c>
      <c r="M71" s="136">
        <v>14.5</v>
      </c>
      <c r="N71" s="455">
        <v>20</v>
      </c>
      <c r="O71" s="99">
        <v>39.9</v>
      </c>
      <c r="P71" s="85">
        <v>36</v>
      </c>
      <c r="Q71" s="472" t="s">
        <v>206</v>
      </c>
      <c r="R71" s="475">
        <v>32</v>
      </c>
      <c r="S71" s="488" t="s">
        <v>367</v>
      </c>
      <c r="T71" s="483">
        <v>42</v>
      </c>
      <c r="U71" s="493">
        <f t="shared" si="1"/>
        <v>325</v>
      </c>
      <c r="V71" s="492">
        <v>60</v>
      </c>
    </row>
    <row r="72" spans="1:22" ht="15.75">
      <c r="A72" s="442" t="s">
        <v>456</v>
      </c>
      <c r="B72" s="447" t="s">
        <v>103</v>
      </c>
      <c r="C72" s="154">
        <v>9</v>
      </c>
      <c r="D72" s="85">
        <v>9</v>
      </c>
      <c r="E72" s="449">
        <v>245</v>
      </c>
      <c r="F72" s="455">
        <v>42</v>
      </c>
      <c r="G72" s="180" t="s">
        <v>50</v>
      </c>
      <c r="H72" s="289">
        <v>46</v>
      </c>
      <c r="I72" s="151">
        <v>19</v>
      </c>
      <c r="J72" s="455">
        <v>48</v>
      </c>
      <c r="K72" s="154">
        <v>58</v>
      </c>
      <c r="L72" s="85">
        <v>38</v>
      </c>
      <c r="M72" s="467">
        <v>12.5</v>
      </c>
      <c r="N72" s="455">
        <v>60</v>
      </c>
      <c r="O72" s="14">
        <v>32.5</v>
      </c>
      <c r="P72" s="85">
        <v>21</v>
      </c>
      <c r="Q72" s="472" t="s">
        <v>208</v>
      </c>
      <c r="R72" s="475">
        <v>46</v>
      </c>
      <c r="S72" s="482" t="s">
        <v>369</v>
      </c>
      <c r="T72" s="483">
        <v>14</v>
      </c>
      <c r="U72" s="493">
        <f t="shared" si="1"/>
        <v>324</v>
      </c>
      <c r="V72" s="492">
        <v>61</v>
      </c>
    </row>
    <row r="73" spans="1:22" ht="15.75">
      <c r="A73" s="442" t="s">
        <v>471</v>
      </c>
      <c r="B73" s="448" t="s">
        <v>70</v>
      </c>
      <c r="C73" s="166">
        <v>25</v>
      </c>
      <c r="D73" s="451">
        <v>40</v>
      </c>
      <c r="E73" s="449">
        <v>255</v>
      </c>
      <c r="F73" s="455">
        <v>47</v>
      </c>
      <c r="G73" s="179" t="s">
        <v>335</v>
      </c>
      <c r="H73" s="302">
        <v>64</v>
      </c>
      <c r="I73" s="449">
        <v>11</v>
      </c>
      <c r="J73" s="463">
        <v>31</v>
      </c>
      <c r="K73" s="166">
        <v>44</v>
      </c>
      <c r="L73" s="451">
        <v>24</v>
      </c>
      <c r="M73" s="144">
        <v>13.8</v>
      </c>
      <c r="N73" s="465">
        <v>34</v>
      </c>
      <c r="O73" s="97">
        <v>30</v>
      </c>
      <c r="P73" s="451">
        <v>16</v>
      </c>
      <c r="Q73" s="459" t="s">
        <v>298</v>
      </c>
      <c r="R73" s="476">
        <v>29</v>
      </c>
      <c r="S73" s="480" t="s">
        <v>401</v>
      </c>
      <c r="T73" s="481">
        <v>38</v>
      </c>
      <c r="U73" s="458">
        <f t="shared" si="1"/>
        <v>323</v>
      </c>
      <c r="V73" s="492">
        <v>62</v>
      </c>
    </row>
    <row r="74" spans="1:22" ht="15.75" customHeight="1">
      <c r="A74" s="443" t="s">
        <v>464</v>
      </c>
      <c r="B74" s="446" t="s">
        <v>142</v>
      </c>
      <c r="C74" s="166">
        <v>4</v>
      </c>
      <c r="D74" s="451">
        <v>4</v>
      </c>
      <c r="E74" s="449">
        <v>205</v>
      </c>
      <c r="F74" s="455">
        <v>22</v>
      </c>
      <c r="G74" s="179" t="s">
        <v>339</v>
      </c>
      <c r="H74" s="302">
        <v>61</v>
      </c>
      <c r="I74" s="449">
        <v>17</v>
      </c>
      <c r="J74" s="463">
        <v>44</v>
      </c>
      <c r="K74" s="166">
        <v>50</v>
      </c>
      <c r="L74" s="451">
        <v>30</v>
      </c>
      <c r="M74" s="144">
        <v>13.2</v>
      </c>
      <c r="N74" s="465">
        <v>46</v>
      </c>
      <c r="O74" s="97">
        <v>33.1</v>
      </c>
      <c r="P74" s="451">
        <v>22</v>
      </c>
      <c r="Q74" s="459" t="s">
        <v>253</v>
      </c>
      <c r="R74" s="455">
        <v>38</v>
      </c>
      <c r="S74" s="480" t="s">
        <v>378</v>
      </c>
      <c r="T74" s="481">
        <v>55</v>
      </c>
      <c r="U74" s="493">
        <f t="shared" si="1"/>
        <v>322</v>
      </c>
      <c r="V74" s="492">
        <v>63</v>
      </c>
    </row>
    <row r="75" spans="1:22" ht="15.75">
      <c r="A75" s="442" t="s">
        <v>452</v>
      </c>
      <c r="B75" s="448" t="s">
        <v>81</v>
      </c>
      <c r="C75" s="154" t="s">
        <v>50</v>
      </c>
      <c r="D75" s="85">
        <v>14</v>
      </c>
      <c r="E75" s="449">
        <v>210</v>
      </c>
      <c r="F75" s="455">
        <v>25</v>
      </c>
      <c r="G75" s="180" t="s">
        <v>326</v>
      </c>
      <c r="H75" s="289">
        <v>43</v>
      </c>
      <c r="I75" s="151">
        <v>14</v>
      </c>
      <c r="J75" s="455">
        <v>38</v>
      </c>
      <c r="K75" s="103">
        <v>50</v>
      </c>
      <c r="L75" s="85">
        <v>30</v>
      </c>
      <c r="M75" s="467" t="s">
        <v>308</v>
      </c>
      <c r="N75" s="455">
        <v>44</v>
      </c>
      <c r="O75" s="98" t="s">
        <v>312</v>
      </c>
      <c r="P75" s="85">
        <v>42</v>
      </c>
      <c r="Q75" s="472" t="s">
        <v>186</v>
      </c>
      <c r="R75" s="475">
        <v>44</v>
      </c>
      <c r="S75" s="482" t="s">
        <v>349</v>
      </c>
      <c r="T75" s="486">
        <v>41</v>
      </c>
      <c r="U75" s="493">
        <f t="shared" si="1"/>
        <v>321</v>
      </c>
      <c r="V75" s="492">
        <v>64</v>
      </c>
    </row>
    <row r="76" spans="1:22" ht="15.75">
      <c r="A76" s="442" t="s">
        <v>457</v>
      </c>
      <c r="B76" s="447" t="s">
        <v>60</v>
      </c>
      <c r="C76" s="154" t="s">
        <v>61</v>
      </c>
      <c r="D76" s="85">
        <v>7</v>
      </c>
      <c r="E76" s="449">
        <v>231</v>
      </c>
      <c r="F76" s="455">
        <v>35</v>
      </c>
      <c r="G76" s="180" t="s">
        <v>333</v>
      </c>
      <c r="H76" s="289">
        <v>58</v>
      </c>
      <c r="I76" s="151">
        <v>15</v>
      </c>
      <c r="J76" s="455">
        <v>40</v>
      </c>
      <c r="K76" s="103">
        <v>42</v>
      </c>
      <c r="L76" s="85">
        <v>22</v>
      </c>
      <c r="M76" s="151">
        <v>14</v>
      </c>
      <c r="N76" s="455">
        <v>30</v>
      </c>
      <c r="O76" s="98" t="s">
        <v>320</v>
      </c>
      <c r="P76" s="85">
        <v>48</v>
      </c>
      <c r="Q76" s="472" t="s">
        <v>214</v>
      </c>
      <c r="R76" s="475">
        <v>47</v>
      </c>
      <c r="S76" s="482" t="s">
        <v>375</v>
      </c>
      <c r="T76" s="483">
        <v>33</v>
      </c>
      <c r="U76" s="493">
        <f aca="true" t="shared" si="2" ref="U76:U107">SUM(D76+F76+H76+J76+L76+N76+P76+R76+T76)</f>
        <v>320</v>
      </c>
      <c r="V76" s="492">
        <v>65</v>
      </c>
    </row>
    <row r="77" spans="1:22" ht="15.75">
      <c r="A77" s="442" t="s">
        <v>465</v>
      </c>
      <c r="B77" s="448" t="s">
        <v>147</v>
      </c>
      <c r="C77" s="166">
        <v>10</v>
      </c>
      <c r="D77" s="451">
        <v>10</v>
      </c>
      <c r="E77" s="449">
        <v>240</v>
      </c>
      <c r="F77" s="455">
        <v>40</v>
      </c>
      <c r="G77" s="179" t="s">
        <v>326</v>
      </c>
      <c r="H77" s="302">
        <v>43</v>
      </c>
      <c r="I77" s="449">
        <v>20</v>
      </c>
      <c r="J77" s="463">
        <v>50</v>
      </c>
      <c r="K77" s="166">
        <v>54</v>
      </c>
      <c r="L77" s="451">
        <v>34</v>
      </c>
      <c r="M77" s="144">
        <v>13.7</v>
      </c>
      <c r="N77" s="465">
        <v>36</v>
      </c>
      <c r="O77" s="97">
        <v>36</v>
      </c>
      <c r="P77" s="451">
        <v>28</v>
      </c>
      <c r="Q77" s="473" t="s">
        <v>258</v>
      </c>
      <c r="R77" s="477">
        <v>46</v>
      </c>
      <c r="S77" s="480" t="s">
        <v>417</v>
      </c>
      <c r="T77" s="481">
        <v>32</v>
      </c>
      <c r="U77" s="493">
        <f t="shared" si="2"/>
        <v>319</v>
      </c>
      <c r="V77" s="492">
        <v>66</v>
      </c>
    </row>
    <row r="78" spans="1:22" ht="15.75">
      <c r="A78" s="442" t="s">
        <v>468</v>
      </c>
      <c r="B78" s="448" t="s">
        <v>167</v>
      </c>
      <c r="C78" s="166">
        <v>29</v>
      </c>
      <c r="D78" s="451">
        <v>48</v>
      </c>
      <c r="E78" s="449">
        <v>238</v>
      </c>
      <c r="F78" s="455">
        <v>39</v>
      </c>
      <c r="G78" s="179" t="s">
        <v>328</v>
      </c>
      <c r="H78" s="302">
        <v>28</v>
      </c>
      <c r="I78" s="449">
        <v>13</v>
      </c>
      <c r="J78" s="463">
        <v>36</v>
      </c>
      <c r="K78" s="166">
        <v>47</v>
      </c>
      <c r="L78" s="451">
        <v>27</v>
      </c>
      <c r="M78" s="144">
        <v>13.5</v>
      </c>
      <c r="N78" s="465">
        <v>40</v>
      </c>
      <c r="O78" s="97">
        <v>38.5</v>
      </c>
      <c r="P78" s="451">
        <v>33</v>
      </c>
      <c r="Q78" s="472" t="s">
        <v>279</v>
      </c>
      <c r="R78" s="475">
        <v>37</v>
      </c>
      <c r="S78" s="480" t="s">
        <v>383</v>
      </c>
      <c r="T78" s="481">
        <v>29</v>
      </c>
      <c r="U78" s="493">
        <f t="shared" si="2"/>
        <v>317</v>
      </c>
      <c r="V78" s="492">
        <v>67</v>
      </c>
    </row>
    <row r="79" spans="1:22" ht="15.75">
      <c r="A79" s="442" t="s">
        <v>465</v>
      </c>
      <c r="B79" s="448" t="s">
        <v>148</v>
      </c>
      <c r="C79" s="166">
        <v>28</v>
      </c>
      <c r="D79" s="451">
        <v>46</v>
      </c>
      <c r="E79" s="449">
        <v>230</v>
      </c>
      <c r="F79" s="455">
        <v>35</v>
      </c>
      <c r="G79" s="179" t="s">
        <v>326</v>
      </c>
      <c r="H79" s="302">
        <v>43</v>
      </c>
      <c r="I79" s="449">
        <v>13</v>
      </c>
      <c r="J79" s="463">
        <v>36</v>
      </c>
      <c r="K79" s="166">
        <v>53</v>
      </c>
      <c r="L79" s="451">
        <v>33</v>
      </c>
      <c r="M79" s="144">
        <v>13.5</v>
      </c>
      <c r="N79" s="465">
        <v>40</v>
      </c>
      <c r="O79" s="97">
        <v>37</v>
      </c>
      <c r="P79" s="451">
        <v>30</v>
      </c>
      <c r="Q79" s="473" t="s">
        <v>259</v>
      </c>
      <c r="R79" s="477">
        <v>26</v>
      </c>
      <c r="S79" s="480" t="s">
        <v>418</v>
      </c>
      <c r="T79" s="481">
        <v>25</v>
      </c>
      <c r="U79" s="493">
        <f t="shared" si="2"/>
        <v>314</v>
      </c>
      <c r="V79" s="492">
        <v>68</v>
      </c>
    </row>
    <row r="80" spans="1:22" ht="15.75" customHeight="1">
      <c r="A80" s="442" t="s">
        <v>462</v>
      </c>
      <c r="B80" s="448" t="s">
        <v>134</v>
      </c>
      <c r="C80" s="166">
        <v>25</v>
      </c>
      <c r="D80" s="451">
        <v>40</v>
      </c>
      <c r="E80" s="449">
        <v>237</v>
      </c>
      <c r="F80" s="455">
        <v>38</v>
      </c>
      <c r="G80" s="179" t="s">
        <v>326</v>
      </c>
      <c r="H80" s="302">
        <v>43</v>
      </c>
      <c r="I80" s="449">
        <v>17</v>
      </c>
      <c r="J80" s="463">
        <v>44</v>
      </c>
      <c r="K80" s="166">
        <v>46</v>
      </c>
      <c r="L80" s="451">
        <v>26</v>
      </c>
      <c r="M80" s="144">
        <v>14.4</v>
      </c>
      <c r="N80" s="465">
        <v>22</v>
      </c>
      <c r="O80" s="97">
        <v>30.8</v>
      </c>
      <c r="P80" s="451">
        <v>18</v>
      </c>
      <c r="Q80" s="472" t="s">
        <v>245</v>
      </c>
      <c r="R80" s="475">
        <v>54</v>
      </c>
      <c r="S80" s="480" t="s">
        <v>406</v>
      </c>
      <c r="T80" s="481">
        <v>28</v>
      </c>
      <c r="U80" s="493">
        <f t="shared" si="2"/>
        <v>313</v>
      </c>
      <c r="V80" s="492">
        <v>69</v>
      </c>
    </row>
    <row r="81" spans="1:22" ht="15.75">
      <c r="A81" s="442" t="s">
        <v>459</v>
      </c>
      <c r="B81" s="447" t="s">
        <v>114</v>
      </c>
      <c r="C81" s="166">
        <v>25</v>
      </c>
      <c r="D81" s="451">
        <v>40</v>
      </c>
      <c r="E81" s="449">
        <v>217</v>
      </c>
      <c r="F81" s="455">
        <v>28</v>
      </c>
      <c r="G81" s="179" t="s">
        <v>326</v>
      </c>
      <c r="H81" s="302">
        <v>43</v>
      </c>
      <c r="I81" s="449">
        <v>21</v>
      </c>
      <c r="J81" s="463">
        <v>52</v>
      </c>
      <c r="K81" s="166">
        <v>50</v>
      </c>
      <c r="L81" s="451">
        <v>30</v>
      </c>
      <c r="M81" s="144">
        <v>14.2</v>
      </c>
      <c r="N81" s="465">
        <v>26</v>
      </c>
      <c r="O81" s="97">
        <v>31.4</v>
      </c>
      <c r="P81" s="451">
        <v>19</v>
      </c>
      <c r="Q81" s="472" t="s">
        <v>225</v>
      </c>
      <c r="R81" s="475">
        <v>23</v>
      </c>
      <c r="S81" s="480" t="s">
        <v>362</v>
      </c>
      <c r="T81" s="481">
        <v>51</v>
      </c>
      <c r="U81" s="493">
        <f t="shared" si="2"/>
        <v>312</v>
      </c>
      <c r="V81" s="492">
        <v>70</v>
      </c>
    </row>
    <row r="82" spans="1:22" ht="15.75">
      <c r="A82" s="443" t="s">
        <v>461</v>
      </c>
      <c r="B82" s="446" t="s">
        <v>126</v>
      </c>
      <c r="C82" s="166">
        <v>38</v>
      </c>
      <c r="D82" s="451">
        <v>66</v>
      </c>
      <c r="E82" s="449">
        <v>241</v>
      </c>
      <c r="F82" s="455">
        <v>40</v>
      </c>
      <c r="G82" s="179" t="s">
        <v>325</v>
      </c>
      <c r="H82" s="302">
        <v>49</v>
      </c>
      <c r="I82" s="449">
        <v>18</v>
      </c>
      <c r="J82" s="463">
        <v>46</v>
      </c>
      <c r="K82" s="166">
        <v>44</v>
      </c>
      <c r="L82" s="451">
        <v>24</v>
      </c>
      <c r="M82" s="144">
        <v>14.1</v>
      </c>
      <c r="N82" s="465">
        <v>28</v>
      </c>
      <c r="O82" s="97">
        <v>39.7</v>
      </c>
      <c r="P82" s="451">
        <v>35</v>
      </c>
      <c r="Q82" s="471" t="s">
        <v>183</v>
      </c>
      <c r="R82" s="455">
        <v>0</v>
      </c>
      <c r="S82" s="480" t="s">
        <v>397</v>
      </c>
      <c r="T82" s="481">
        <v>24</v>
      </c>
      <c r="U82" s="493">
        <f t="shared" si="2"/>
        <v>312</v>
      </c>
      <c r="V82" s="492">
        <v>71</v>
      </c>
    </row>
    <row r="83" spans="1:22" ht="15.75">
      <c r="A83" s="442" t="s">
        <v>469</v>
      </c>
      <c r="B83" s="448" t="s">
        <v>173</v>
      </c>
      <c r="C83" s="166">
        <v>1</v>
      </c>
      <c r="D83" s="451">
        <v>1</v>
      </c>
      <c r="E83" s="449">
        <v>234</v>
      </c>
      <c r="F83" s="455">
        <v>37</v>
      </c>
      <c r="G83" s="179" t="s">
        <v>54</v>
      </c>
      <c r="H83" s="302">
        <v>82</v>
      </c>
      <c r="I83" s="449">
        <v>19</v>
      </c>
      <c r="J83" s="463">
        <v>48</v>
      </c>
      <c r="K83" s="166">
        <v>56</v>
      </c>
      <c r="L83" s="451">
        <v>37</v>
      </c>
      <c r="M83" s="144">
        <v>15.3</v>
      </c>
      <c r="N83" s="465">
        <v>13</v>
      </c>
      <c r="O83" s="97">
        <v>29.8</v>
      </c>
      <c r="P83" s="451">
        <v>16</v>
      </c>
      <c r="Q83" s="472" t="s">
        <v>284</v>
      </c>
      <c r="R83" s="475">
        <v>36</v>
      </c>
      <c r="S83" s="480" t="s">
        <v>436</v>
      </c>
      <c r="T83" s="481">
        <v>39</v>
      </c>
      <c r="U83" s="493">
        <f t="shared" si="2"/>
        <v>309</v>
      </c>
      <c r="V83" s="492">
        <v>72</v>
      </c>
    </row>
    <row r="84" spans="1:22" ht="15.75">
      <c r="A84" s="442" t="s">
        <v>459</v>
      </c>
      <c r="B84" s="447" t="s">
        <v>113</v>
      </c>
      <c r="C84" s="166">
        <v>12</v>
      </c>
      <c r="D84" s="451">
        <v>14</v>
      </c>
      <c r="E84" s="449">
        <v>250</v>
      </c>
      <c r="F84" s="455">
        <v>45</v>
      </c>
      <c r="G84" s="179" t="s">
        <v>327</v>
      </c>
      <c r="H84" s="302">
        <v>40</v>
      </c>
      <c r="I84" s="449">
        <v>13</v>
      </c>
      <c r="J84" s="463">
        <v>36</v>
      </c>
      <c r="K84" s="166">
        <v>46</v>
      </c>
      <c r="L84" s="451">
        <v>26</v>
      </c>
      <c r="M84" s="144">
        <v>13.7</v>
      </c>
      <c r="N84" s="465">
        <v>36</v>
      </c>
      <c r="O84" s="97">
        <v>38.1</v>
      </c>
      <c r="P84" s="451">
        <v>32</v>
      </c>
      <c r="Q84" s="472" t="s">
        <v>224</v>
      </c>
      <c r="R84" s="475">
        <v>38</v>
      </c>
      <c r="S84" s="480" t="s">
        <v>385</v>
      </c>
      <c r="T84" s="481">
        <v>41</v>
      </c>
      <c r="U84" s="493">
        <f t="shared" si="2"/>
        <v>308</v>
      </c>
      <c r="V84" s="492">
        <v>73</v>
      </c>
    </row>
    <row r="85" spans="1:22" ht="15.75">
      <c r="A85" s="442" t="s">
        <v>469</v>
      </c>
      <c r="B85" s="448" t="s">
        <v>170</v>
      </c>
      <c r="C85" s="166">
        <v>14</v>
      </c>
      <c r="D85" s="451">
        <v>18</v>
      </c>
      <c r="E85" s="449">
        <v>234</v>
      </c>
      <c r="F85" s="455">
        <v>37</v>
      </c>
      <c r="G85" s="179" t="s">
        <v>339</v>
      </c>
      <c r="H85" s="302">
        <v>61</v>
      </c>
      <c r="I85" s="449">
        <v>15</v>
      </c>
      <c r="J85" s="463">
        <v>40</v>
      </c>
      <c r="K85" s="166">
        <v>51</v>
      </c>
      <c r="L85" s="451">
        <v>31</v>
      </c>
      <c r="M85" s="144">
        <v>13.9</v>
      </c>
      <c r="N85" s="465">
        <v>32</v>
      </c>
      <c r="O85" s="97">
        <v>26.3</v>
      </c>
      <c r="P85" s="451">
        <v>9</v>
      </c>
      <c r="Q85" s="472" t="s">
        <v>282</v>
      </c>
      <c r="R85" s="475">
        <v>36</v>
      </c>
      <c r="S85" s="480" t="s">
        <v>398</v>
      </c>
      <c r="T85" s="481">
        <v>42</v>
      </c>
      <c r="U85" s="493">
        <f t="shared" si="2"/>
        <v>306</v>
      </c>
      <c r="V85" s="492">
        <v>74</v>
      </c>
    </row>
    <row r="86" spans="1:22" ht="15.75" customHeight="1">
      <c r="A86" s="442" t="s">
        <v>470</v>
      </c>
      <c r="B86" s="448" t="s">
        <v>178</v>
      </c>
      <c r="C86" s="166">
        <v>28</v>
      </c>
      <c r="D86" s="451">
        <v>46</v>
      </c>
      <c r="E86" s="449">
        <v>225</v>
      </c>
      <c r="F86" s="455">
        <v>32</v>
      </c>
      <c r="G86" s="179" t="s">
        <v>329</v>
      </c>
      <c r="H86" s="302">
        <v>52</v>
      </c>
      <c r="I86" s="449">
        <v>15</v>
      </c>
      <c r="J86" s="463">
        <v>40</v>
      </c>
      <c r="K86" s="166">
        <v>50</v>
      </c>
      <c r="L86" s="451">
        <v>30</v>
      </c>
      <c r="M86" s="144">
        <v>14.2</v>
      </c>
      <c r="N86" s="465">
        <v>26</v>
      </c>
      <c r="O86" s="97">
        <v>31.1</v>
      </c>
      <c r="P86" s="451">
        <v>26</v>
      </c>
      <c r="Q86" s="459" t="s">
        <v>289</v>
      </c>
      <c r="R86" s="476">
        <v>19</v>
      </c>
      <c r="S86" s="480" t="s">
        <v>356</v>
      </c>
      <c r="T86" s="481">
        <v>35</v>
      </c>
      <c r="U86" s="493">
        <f t="shared" si="2"/>
        <v>306</v>
      </c>
      <c r="V86" s="492">
        <v>75</v>
      </c>
    </row>
    <row r="87" spans="1:22" ht="15.75">
      <c r="A87" s="442" t="s">
        <v>471</v>
      </c>
      <c r="B87" s="448" t="s">
        <v>65</v>
      </c>
      <c r="C87" s="166">
        <v>27</v>
      </c>
      <c r="D87" s="451">
        <v>44</v>
      </c>
      <c r="E87" s="449">
        <v>233</v>
      </c>
      <c r="F87" s="455">
        <v>36</v>
      </c>
      <c r="G87" s="179" t="s">
        <v>50</v>
      </c>
      <c r="H87" s="302">
        <v>46</v>
      </c>
      <c r="I87" s="449">
        <v>14</v>
      </c>
      <c r="J87" s="463">
        <v>38</v>
      </c>
      <c r="K87" s="166">
        <v>51</v>
      </c>
      <c r="L87" s="451">
        <v>31</v>
      </c>
      <c r="M87" s="144">
        <v>14.1</v>
      </c>
      <c r="N87" s="465">
        <v>28</v>
      </c>
      <c r="O87" s="97">
        <v>32.2</v>
      </c>
      <c r="P87" s="451">
        <v>20</v>
      </c>
      <c r="Q87" s="459" t="s">
        <v>293</v>
      </c>
      <c r="R87" s="476">
        <v>41</v>
      </c>
      <c r="S87" s="480" t="s">
        <v>442</v>
      </c>
      <c r="T87" s="481">
        <v>21</v>
      </c>
      <c r="U87" s="493">
        <f t="shared" si="2"/>
        <v>305</v>
      </c>
      <c r="V87" s="492">
        <v>76</v>
      </c>
    </row>
    <row r="88" spans="1:22" ht="15.75">
      <c r="A88" s="442" t="s">
        <v>470</v>
      </c>
      <c r="B88" s="448" t="s">
        <v>180</v>
      </c>
      <c r="C88" s="166">
        <v>2</v>
      </c>
      <c r="D88" s="451">
        <v>2</v>
      </c>
      <c r="E88" s="449">
        <v>195</v>
      </c>
      <c r="F88" s="455">
        <v>17</v>
      </c>
      <c r="G88" s="179" t="s">
        <v>342</v>
      </c>
      <c r="H88" s="302">
        <v>88</v>
      </c>
      <c r="I88" s="449">
        <v>23</v>
      </c>
      <c r="J88" s="463">
        <v>56</v>
      </c>
      <c r="K88" s="166">
        <v>45</v>
      </c>
      <c r="L88" s="451">
        <v>25</v>
      </c>
      <c r="M88" s="144">
        <v>13.8</v>
      </c>
      <c r="N88" s="465">
        <v>34</v>
      </c>
      <c r="O88" s="97">
        <v>34</v>
      </c>
      <c r="P88" s="451">
        <v>24</v>
      </c>
      <c r="Q88" s="459" t="s">
        <v>291</v>
      </c>
      <c r="R88" s="476">
        <v>34</v>
      </c>
      <c r="S88" s="480" t="s">
        <v>440</v>
      </c>
      <c r="T88" s="481">
        <v>22</v>
      </c>
      <c r="U88" s="493">
        <f t="shared" si="2"/>
        <v>302</v>
      </c>
      <c r="V88" s="492">
        <v>77</v>
      </c>
    </row>
    <row r="89" spans="1:22" ht="15.75">
      <c r="A89" s="442" t="s">
        <v>463</v>
      </c>
      <c r="B89" s="447" t="s">
        <v>140</v>
      </c>
      <c r="C89" s="166">
        <v>13</v>
      </c>
      <c r="D89" s="451">
        <v>50</v>
      </c>
      <c r="E89" s="449">
        <v>215</v>
      </c>
      <c r="F89" s="455">
        <v>27</v>
      </c>
      <c r="G89" s="179" t="s">
        <v>328</v>
      </c>
      <c r="H89" s="302">
        <v>28</v>
      </c>
      <c r="I89" s="449">
        <v>16</v>
      </c>
      <c r="J89" s="463">
        <v>42</v>
      </c>
      <c r="K89" s="166">
        <v>39</v>
      </c>
      <c r="L89" s="451">
        <v>19</v>
      </c>
      <c r="M89" s="144">
        <v>15.3</v>
      </c>
      <c r="N89" s="465">
        <v>13</v>
      </c>
      <c r="O89" s="97">
        <v>29.6</v>
      </c>
      <c r="P89" s="451">
        <v>15</v>
      </c>
      <c r="Q89" s="472" t="s">
        <v>251</v>
      </c>
      <c r="R89" s="475">
        <v>69</v>
      </c>
      <c r="S89" s="480" t="s">
        <v>412</v>
      </c>
      <c r="T89" s="481">
        <v>23</v>
      </c>
      <c r="U89" s="493">
        <f t="shared" si="2"/>
        <v>286</v>
      </c>
      <c r="V89" s="492">
        <v>78</v>
      </c>
    </row>
    <row r="90" spans="1:22" ht="15.75">
      <c r="A90" s="442" t="s">
        <v>453</v>
      </c>
      <c r="B90" s="447" t="s">
        <v>87</v>
      </c>
      <c r="C90" s="154" t="s">
        <v>52</v>
      </c>
      <c r="D90" s="85">
        <v>1</v>
      </c>
      <c r="E90" s="449">
        <v>228</v>
      </c>
      <c r="F90" s="455">
        <v>34</v>
      </c>
      <c r="G90" s="180" t="s">
        <v>331</v>
      </c>
      <c r="H90" s="289">
        <v>37</v>
      </c>
      <c r="I90" s="151">
        <v>13</v>
      </c>
      <c r="J90" s="455">
        <v>36</v>
      </c>
      <c r="K90" s="103">
        <v>54</v>
      </c>
      <c r="L90" s="85">
        <v>34</v>
      </c>
      <c r="M90" s="467" t="s">
        <v>307</v>
      </c>
      <c r="N90" s="455">
        <v>30</v>
      </c>
      <c r="O90" s="98" t="s">
        <v>314</v>
      </c>
      <c r="P90" s="85">
        <v>50</v>
      </c>
      <c r="Q90" s="472" t="s">
        <v>192</v>
      </c>
      <c r="R90" s="475">
        <v>32</v>
      </c>
      <c r="S90" s="482" t="s">
        <v>354</v>
      </c>
      <c r="T90" s="483">
        <v>29</v>
      </c>
      <c r="U90" s="493">
        <f t="shared" si="2"/>
        <v>283</v>
      </c>
      <c r="V90" s="492">
        <v>79</v>
      </c>
    </row>
    <row r="91" spans="1:22" ht="15.75">
      <c r="A91" s="442" t="s">
        <v>471</v>
      </c>
      <c r="B91" s="448" t="s">
        <v>69</v>
      </c>
      <c r="C91" s="166">
        <v>0</v>
      </c>
      <c r="D91" s="451">
        <v>0</v>
      </c>
      <c r="E91" s="449">
        <v>244</v>
      </c>
      <c r="F91" s="455">
        <v>42</v>
      </c>
      <c r="G91" s="179" t="s">
        <v>327</v>
      </c>
      <c r="H91" s="302">
        <v>40</v>
      </c>
      <c r="I91" s="449">
        <v>16</v>
      </c>
      <c r="J91" s="463">
        <v>42</v>
      </c>
      <c r="K91" s="166">
        <v>49</v>
      </c>
      <c r="L91" s="451">
        <v>29</v>
      </c>
      <c r="M91" s="144">
        <v>13.7</v>
      </c>
      <c r="N91" s="465">
        <v>36</v>
      </c>
      <c r="O91" s="97">
        <v>34.1</v>
      </c>
      <c r="P91" s="451">
        <v>24</v>
      </c>
      <c r="Q91" s="459" t="s">
        <v>297</v>
      </c>
      <c r="R91" s="476">
        <v>37</v>
      </c>
      <c r="S91" s="480" t="s">
        <v>445</v>
      </c>
      <c r="T91" s="481">
        <v>33</v>
      </c>
      <c r="U91" s="493">
        <f t="shared" si="2"/>
        <v>283</v>
      </c>
      <c r="V91" s="492">
        <v>80</v>
      </c>
    </row>
    <row r="92" spans="1:22" ht="15.75" customHeight="1">
      <c r="A92" s="443" t="s">
        <v>461</v>
      </c>
      <c r="B92" s="446" t="s">
        <v>127</v>
      </c>
      <c r="C92" s="166">
        <v>7</v>
      </c>
      <c r="D92" s="451">
        <v>7</v>
      </c>
      <c r="E92" s="449">
        <v>225</v>
      </c>
      <c r="F92" s="455">
        <v>32</v>
      </c>
      <c r="G92" s="179" t="s">
        <v>338</v>
      </c>
      <c r="H92" s="302">
        <v>34</v>
      </c>
      <c r="I92" s="449">
        <v>11</v>
      </c>
      <c r="J92" s="463">
        <v>31</v>
      </c>
      <c r="K92" s="166">
        <v>51</v>
      </c>
      <c r="L92" s="451">
        <v>31</v>
      </c>
      <c r="M92" s="144">
        <v>13.3</v>
      </c>
      <c r="N92" s="465">
        <v>44</v>
      </c>
      <c r="O92" s="97">
        <v>36.6</v>
      </c>
      <c r="P92" s="451">
        <v>29</v>
      </c>
      <c r="Q92" s="459" t="s">
        <v>237</v>
      </c>
      <c r="R92" s="466">
        <v>24</v>
      </c>
      <c r="S92" s="480" t="s">
        <v>398</v>
      </c>
      <c r="T92" s="481">
        <v>42</v>
      </c>
      <c r="U92" s="493">
        <f t="shared" si="2"/>
        <v>274</v>
      </c>
      <c r="V92" s="492">
        <v>81</v>
      </c>
    </row>
    <row r="93" spans="1:22" ht="15.75">
      <c r="A93" s="442" t="s">
        <v>455</v>
      </c>
      <c r="B93" s="448" t="s">
        <v>95</v>
      </c>
      <c r="C93" s="162">
        <v>18</v>
      </c>
      <c r="D93" s="452">
        <v>26</v>
      </c>
      <c r="E93" s="449">
        <v>230</v>
      </c>
      <c r="F93" s="455">
        <v>35</v>
      </c>
      <c r="G93" s="206">
        <v>17</v>
      </c>
      <c r="H93" s="461">
        <v>61</v>
      </c>
      <c r="I93" s="457">
        <v>17</v>
      </c>
      <c r="J93" s="464">
        <v>44</v>
      </c>
      <c r="K93" s="162">
        <v>34</v>
      </c>
      <c r="L93" s="452">
        <v>14</v>
      </c>
      <c r="M93" s="468">
        <v>16.4</v>
      </c>
      <c r="N93" s="464">
        <v>9</v>
      </c>
      <c r="O93" s="100">
        <v>27.9</v>
      </c>
      <c r="P93" s="452">
        <v>12</v>
      </c>
      <c r="Q93" s="472" t="s">
        <v>200</v>
      </c>
      <c r="R93" s="475">
        <v>35</v>
      </c>
      <c r="S93" s="484" t="s">
        <v>361</v>
      </c>
      <c r="T93" s="485">
        <v>37</v>
      </c>
      <c r="U93" s="493">
        <f t="shared" si="2"/>
        <v>273</v>
      </c>
      <c r="V93" s="492">
        <v>82</v>
      </c>
    </row>
    <row r="94" spans="1:22" ht="15.75">
      <c r="A94" s="442" t="s">
        <v>457</v>
      </c>
      <c r="B94" s="447" t="s">
        <v>62</v>
      </c>
      <c r="C94" s="154" t="s">
        <v>50</v>
      </c>
      <c r="D94" s="85">
        <v>14</v>
      </c>
      <c r="E94" s="449">
        <v>212</v>
      </c>
      <c r="F94" s="455">
        <v>26</v>
      </c>
      <c r="G94" s="180" t="s">
        <v>335</v>
      </c>
      <c r="H94" s="289">
        <v>64</v>
      </c>
      <c r="I94" s="151">
        <v>4</v>
      </c>
      <c r="J94" s="455">
        <v>10</v>
      </c>
      <c r="K94" s="103">
        <v>46</v>
      </c>
      <c r="L94" s="85">
        <v>26</v>
      </c>
      <c r="M94" s="151">
        <v>13.8</v>
      </c>
      <c r="N94" s="455">
        <v>34</v>
      </c>
      <c r="O94" s="98" t="s">
        <v>321</v>
      </c>
      <c r="P94" s="85">
        <v>32</v>
      </c>
      <c r="Q94" s="472" t="s">
        <v>215</v>
      </c>
      <c r="R94" s="475">
        <v>32</v>
      </c>
      <c r="S94" s="482" t="s">
        <v>376</v>
      </c>
      <c r="T94" s="483">
        <v>35</v>
      </c>
      <c r="U94" s="493">
        <f t="shared" si="2"/>
        <v>273</v>
      </c>
      <c r="V94" s="492">
        <v>83</v>
      </c>
    </row>
    <row r="95" spans="1:22" ht="15.75">
      <c r="A95" s="442" t="s">
        <v>463</v>
      </c>
      <c r="B95" s="447" t="s">
        <v>138</v>
      </c>
      <c r="C95" s="166">
        <v>26</v>
      </c>
      <c r="D95" s="451">
        <v>42</v>
      </c>
      <c r="E95" s="449">
        <v>220</v>
      </c>
      <c r="F95" s="455">
        <v>30</v>
      </c>
      <c r="G95" s="179" t="s">
        <v>333</v>
      </c>
      <c r="H95" s="302">
        <v>58</v>
      </c>
      <c r="I95" s="449">
        <v>10</v>
      </c>
      <c r="J95" s="463">
        <v>28</v>
      </c>
      <c r="K95" s="166">
        <v>36</v>
      </c>
      <c r="L95" s="451">
        <v>26</v>
      </c>
      <c r="M95" s="144">
        <v>14.8</v>
      </c>
      <c r="N95" s="465">
        <v>17</v>
      </c>
      <c r="O95" s="97">
        <v>30.3</v>
      </c>
      <c r="P95" s="451">
        <v>17</v>
      </c>
      <c r="Q95" s="472" t="s">
        <v>249</v>
      </c>
      <c r="R95" s="475">
        <v>34</v>
      </c>
      <c r="S95" s="480" t="s">
        <v>410</v>
      </c>
      <c r="T95" s="481">
        <v>21</v>
      </c>
      <c r="U95" s="493">
        <f t="shared" si="2"/>
        <v>273</v>
      </c>
      <c r="V95" s="492">
        <v>84</v>
      </c>
    </row>
    <row r="96" spans="1:22" ht="15.75">
      <c r="A96" s="442" t="s">
        <v>468</v>
      </c>
      <c r="B96" s="448" t="s">
        <v>164</v>
      </c>
      <c r="C96" s="166">
        <v>3</v>
      </c>
      <c r="D96" s="451">
        <v>3</v>
      </c>
      <c r="E96" s="449">
        <v>242</v>
      </c>
      <c r="F96" s="455">
        <v>41</v>
      </c>
      <c r="G96" s="179" t="s">
        <v>335</v>
      </c>
      <c r="H96" s="302">
        <v>64</v>
      </c>
      <c r="I96" s="449">
        <v>25</v>
      </c>
      <c r="J96" s="463">
        <v>60</v>
      </c>
      <c r="K96" s="166">
        <v>54</v>
      </c>
      <c r="L96" s="451">
        <v>34</v>
      </c>
      <c r="M96" s="144">
        <v>13.7</v>
      </c>
      <c r="N96" s="465">
        <v>36</v>
      </c>
      <c r="O96" s="97">
        <v>20.7</v>
      </c>
      <c r="P96" s="451">
        <v>2</v>
      </c>
      <c r="Q96" s="472" t="s">
        <v>276</v>
      </c>
      <c r="R96" s="475">
        <v>7</v>
      </c>
      <c r="S96" s="480" t="s">
        <v>432</v>
      </c>
      <c r="T96" s="481">
        <v>24</v>
      </c>
      <c r="U96" s="493">
        <f t="shared" si="2"/>
        <v>271</v>
      </c>
      <c r="V96" s="492">
        <v>85</v>
      </c>
    </row>
    <row r="97" spans="1:22" ht="15.75">
      <c r="A97" s="442" t="s">
        <v>470</v>
      </c>
      <c r="B97" s="448" t="s">
        <v>177</v>
      </c>
      <c r="C97" s="166">
        <v>21</v>
      </c>
      <c r="D97" s="451">
        <v>32</v>
      </c>
      <c r="E97" s="449">
        <v>230</v>
      </c>
      <c r="F97" s="455">
        <v>35</v>
      </c>
      <c r="G97" s="179" t="s">
        <v>59</v>
      </c>
      <c r="H97" s="302">
        <v>22</v>
      </c>
      <c r="I97" s="449">
        <v>14</v>
      </c>
      <c r="J97" s="463">
        <v>38</v>
      </c>
      <c r="K97" s="166">
        <v>65</v>
      </c>
      <c r="L97" s="451">
        <v>50</v>
      </c>
      <c r="M97" s="144">
        <v>14.4</v>
      </c>
      <c r="N97" s="465">
        <v>22</v>
      </c>
      <c r="O97" s="97">
        <v>26.8</v>
      </c>
      <c r="P97" s="451">
        <v>10</v>
      </c>
      <c r="Q97" s="459" t="s">
        <v>288</v>
      </c>
      <c r="R97" s="476">
        <v>29</v>
      </c>
      <c r="S97" s="480" t="s">
        <v>438</v>
      </c>
      <c r="T97" s="481">
        <v>29</v>
      </c>
      <c r="U97" s="493">
        <f t="shared" si="2"/>
        <v>267</v>
      </c>
      <c r="V97" s="492">
        <v>86</v>
      </c>
    </row>
    <row r="98" spans="1:22" ht="15.75" customHeight="1">
      <c r="A98" s="442" t="s">
        <v>465</v>
      </c>
      <c r="B98" s="448" t="s">
        <v>149</v>
      </c>
      <c r="C98" s="166">
        <v>17</v>
      </c>
      <c r="D98" s="451">
        <v>24</v>
      </c>
      <c r="E98" s="449">
        <v>230</v>
      </c>
      <c r="F98" s="455">
        <v>35</v>
      </c>
      <c r="G98" s="179" t="s">
        <v>329</v>
      </c>
      <c r="H98" s="302">
        <v>52</v>
      </c>
      <c r="I98" s="449">
        <v>15</v>
      </c>
      <c r="J98" s="463">
        <v>40</v>
      </c>
      <c r="K98" s="166">
        <v>44</v>
      </c>
      <c r="L98" s="451">
        <v>24</v>
      </c>
      <c r="M98" s="144">
        <v>14.5</v>
      </c>
      <c r="N98" s="465">
        <v>20</v>
      </c>
      <c r="O98" s="97">
        <v>23.6</v>
      </c>
      <c r="P98" s="451">
        <v>4</v>
      </c>
      <c r="Q98" s="472" t="s">
        <v>260</v>
      </c>
      <c r="R98" s="477">
        <v>39</v>
      </c>
      <c r="S98" s="480" t="s">
        <v>419</v>
      </c>
      <c r="T98" s="481">
        <v>19</v>
      </c>
      <c r="U98" s="493">
        <f t="shared" si="2"/>
        <v>257</v>
      </c>
      <c r="V98" s="492">
        <v>87</v>
      </c>
    </row>
    <row r="99" spans="1:22" ht="15.75">
      <c r="A99" s="442" t="s">
        <v>468</v>
      </c>
      <c r="B99" s="448" t="s">
        <v>169</v>
      </c>
      <c r="C99" s="166">
        <v>15</v>
      </c>
      <c r="D99" s="451">
        <v>20</v>
      </c>
      <c r="E99" s="449">
        <v>241</v>
      </c>
      <c r="F99" s="455">
        <v>40</v>
      </c>
      <c r="G99" s="179" t="s">
        <v>50</v>
      </c>
      <c r="H99" s="302">
        <v>46</v>
      </c>
      <c r="I99" s="449">
        <v>17</v>
      </c>
      <c r="J99" s="463">
        <v>44</v>
      </c>
      <c r="K99" s="166">
        <v>41</v>
      </c>
      <c r="L99" s="451">
        <v>21</v>
      </c>
      <c r="M99" s="144">
        <v>15.7</v>
      </c>
      <c r="N99" s="465">
        <v>11</v>
      </c>
      <c r="O99" s="97">
        <v>29.1</v>
      </c>
      <c r="P99" s="451">
        <v>14</v>
      </c>
      <c r="Q99" s="472" t="s">
        <v>281</v>
      </c>
      <c r="R99" s="475">
        <v>34</v>
      </c>
      <c r="S99" s="480" t="s">
        <v>434</v>
      </c>
      <c r="T99" s="481">
        <v>24</v>
      </c>
      <c r="U99" s="493">
        <f t="shared" si="2"/>
        <v>254</v>
      </c>
      <c r="V99" s="492">
        <v>88</v>
      </c>
    </row>
    <row r="100" spans="1:22" ht="15.75">
      <c r="A100" s="442" t="s">
        <v>463</v>
      </c>
      <c r="B100" s="447" t="s">
        <v>139</v>
      </c>
      <c r="C100" s="166">
        <v>16</v>
      </c>
      <c r="D100" s="451">
        <v>22</v>
      </c>
      <c r="E100" s="449">
        <v>210</v>
      </c>
      <c r="F100" s="455">
        <v>25</v>
      </c>
      <c r="G100" s="179" t="s">
        <v>328</v>
      </c>
      <c r="H100" s="302">
        <v>28</v>
      </c>
      <c r="I100" s="449">
        <v>16</v>
      </c>
      <c r="J100" s="463">
        <v>42</v>
      </c>
      <c r="K100" s="166">
        <v>43</v>
      </c>
      <c r="L100" s="451">
        <v>23</v>
      </c>
      <c r="M100" s="144">
        <v>13.7</v>
      </c>
      <c r="N100" s="465">
        <v>36</v>
      </c>
      <c r="O100" s="97">
        <v>35.1</v>
      </c>
      <c r="P100" s="451">
        <v>26</v>
      </c>
      <c r="Q100" s="472" t="s">
        <v>250</v>
      </c>
      <c r="R100" s="475">
        <v>27</v>
      </c>
      <c r="S100" s="480" t="s">
        <v>411</v>
      </c>
      <c r="T100" s="481">
        <v>24</v>
      </c>
      <c r="U100" s="493">
        <f t="shared" si="2"/>
        <v>253</v>
      </c>
      <c r="V100" s="492">
        <v>89</v>
      </c>
    </row>
    <row r="101" spans="1:22" ht="15.75">
      <c r="A101" s="442" t="s">
        <v>453</v>
      </c>
      <c r="B101" s="447" t="s">
        <v>83</v>
      </c>
      <c r="C101" s="185">
        <v>9</v>
      </c>
      <c r="D101" s="85">
        <v>9</v>
      </c>
      <c r="E101" s="449">
        <v>240</v>
      </c>
      <c r="F101" s="455">
        <v>40</v>
      </c>
      <c r="G101" s="181" t="s">
        <v>327</v>
      </c>
      <c r="H101" s="289">
        <v>40</v>
      </c>
      <c r="I101" s="460">
        <v>13</v>
      </c>
      <c r="J101" s="455">
        <v>36</v>
      </c>
      <c r="K101" s="157">
        <v>46</v>
      </c>
      <c r="L101" s="85">
        <v>26</v>
      </c>
      <c r="M101" s="136">
        <v>14.2</v>
      </c>
      <c r="N101" s="455">
        <v>26</v>
      </c>
      <c r="O101" s="99">
        <v>30.5</v>
      </c>
      <c r="P101" s="85">
        <v>17</v>
      </c>
      <c r="Q101" s="472" t="s">
        <v>187</v>
      </c>
      <c r="R101" s="475">
        <v>29</v>
      </c>
      <c r="S101" s="488" t="s">
        <v>350</v>
      </c>
      <c r="T101" s="483">
        <v>29</v>
      </c>
      <c r="U101" s="493">
        <f t="shared" si="2"/>
        <v>252</v>
      </c>
      <c r="V101" s="492">
        <v>90</v>
      </c>
    </row>
    <row r="102" spans="1:22" ht="15.75">
      <c r="A102" s="442" t="s">
        <v>468</v>
      </c>
      <c r="B102" s="448" t="s">
        <v>168</v>
      </c>
      <c r="C102" s="166">
        <v>11</v>
      </c>
      <c r="D102" s="451">
        <v>12</v>
      </c>
      <c r="E102" s="449">
        <v>218</v>
      </c>
      <c r="F102" s="455">
        <v>29</v>
      </c>
      <c r="G102" s="179" t="s">
        <v>334</v>
      </c>
      <c r="H102" s="302">
        <v>79</v>
      </c>
      <c r="I102" s="449">
        <v>14</v>
      </c>
      <c r="J102" s="463">
        <v>38</v>
      </c>
      <c r="K102" s="166">
        <v>49</v>
      </c>
      <c r="L102" s="451">
        <v>29</v>
      </c>
      <c r="M102" s="144">
        <v>14.4</v>
      </c>
      <c r="N102" s="465">
        <v>22</v>
      </c>
      <c r="O102" s="97">
        <v>28.5</v>
      </c>
      <c r="P102" s="451">
        <v>13</v>
      </c>
      <c r="Q102" s="472" t="s">
        <v>280</v>
      </c>
      <c r="R102" s="475">
        <v>27</v>
      </c>
      <c r="S102" s="480">
        <v>0</v>
      </c>
      <c r="T102" s="481">
        <v>0</v>
      </c>
      <c r="U102" s="493">
        <f t="shared" si="2"/>
        <v>249</v>
      </c>
      <c r="V102" s="492">
        <v>91</v>
      </c>
    </row>
    <row r="103" spans="1:22" ht="15.75">
      <c r="A103" s="442" t="s">
        <v>470</v>
      </c>
      <c r="B103" s="448" t="s">
        <v>181</v>
      </c>
      <c r="C103" s="166">
        <v>17</v>
      </c>
      <c r="D103" s="451">
        <v>24</v>
      </c>
      <c r="E103" s="449">
        <v>215</v>
      </c>
      <c r="F103" s="455">
        <v>27</v>
      </c>
      <c r="G103" s="179" t="s">
        <v>61</v>
      </c>
      <c r="H103" s="302">
        <v>31</v>
      </c>
      <c r="I103" s="449">
        <v>11</v>
      </c>
      <c r="J103" s="463">
        <v>31</v>
      </c>
      <c r="K103" s="166">
        <v>43</v>
      </c>
      <c r="L103" s="451">
        <v>23</v>
      </c>
      <c r="M103" s="144">
        <v>14</v>
      </c>
      <c r="N103" s="465">
        <v>30</v>
      </c>
      <c r="O103" s="97">
        <v>33</v>
      </c>
      <c r="P103" s="451">
        <v>22</v>
      </c>
      <c r="Q103" s="459" t="s">
        <v>292</v>
      </c>
      <c r="R103" s="476">
        <v>35</v>
      </c>
      <c r="S103" s="480" t="s">
        <v>441</v>
      </c>
      <c r="T103" s="481">
        <v>21</v>
      </c>
      <c r="U103" s="493">
        <f t="shared" si="2"/>
        <v>244</v>
      </c>
      <c r="V103" s="492">
        <v>92</v>
      </c>
    </row>
    <row r="104" spans="1:22" ht="15.75" customHeight="1">
      <c r="A104" s="442" t="s">
        <v>455</v>
      </c>
      <c r="B104" s="448" t="s">
        <v>97</v>
      </c>
      <c r="C104" s="162">
        <v>6</v>
      </c>
      <c r="D104" s="452">
        <v>6</v>
      </c>
      <c r="E104" s="449">
        <v>200</v>
      </c>
      <c r="F104" s="455">
        <v>20</v>
      </c>
      <c r="G104" s="206">
        <v>17</v>
      </c>
      <c r="H104" s="461">
        <v>61</v>
      </c>
      <c r="I104" s="457">
        <v>8</v>
      </c>
      <c r="J104" s="464">
        <v>22</v>
      </c>
      <c r="K104" s="162">
        <v>48</v>
      </c>
      <c r="L104" s="452">
        <v>28</v>
      </c>
      <c r="M104" s="468">
        <v>14.3</v>
      </c>
      <c r="N104" s="464">
        <v>24</v>
      </c>
      <c r="O104" s="100">
        <v>27.5</v>
      </c>
      <c r="P104" s="452">
        <v>11</v>
      </c>
      <c r="Q104" s="472" t="s">
        <v>202</v>
      </c>
      <c r="R104" s="475">
        <v>34</v>
      </c>
      <c r="S104" s="484" t="s">
        <v>363</v>
      </c>
      <c r="T104" s="485">
        <v>31</v>
      </c>
      <c r="U104" s="493">
        <f t="shared" si="2"/>
        <v>237</v>
      </c>
      <c r="V104" s="492">
        <v>93</v>
      </c>
    </row>
    <row r="105" spans="1:22" ht="15.75">
      <c r="A105" s="442" t="s">
        <v>454</v>
      </c>
      <c r="B105" s="448" t="s">
        <v>90</v>
      </c>
      <c r="C105" s="154">
        <v>17</v>
      </c>
      <c r="D105" s="85">
        <v>24</v>
      </c>
      <c r="E105" s="449">
        <v>205</v>
      </c>
      <c r="F105" s="455">
        <v>22</v>
      </c>
      <c r="G105" s="180" t="s">
        <v>323</v>
      </c>
      <c r="H105" s="461">
        <v>55</v>
      </c>
      <c r="I105" s="459">
        <v>13</v>
      </c>
      <c r="J105" s="455">
        <v>36</v>
      </c>
      <c r="K105" s="154">
        <v>50</v>
      </c>
      <c r="L105" s="85">
        <v>30</v>
      </c>
      <c r="M105" s="467">
        <v>14.4</v>
      </c>
      <c r="N105" s="455">
        <v>22</v>
      </c>
      <c r="O105" s="14">
        <v>27.2</v>
      </c>
      <c r="P105" s="85">
        <v>10</v>
      </c>
      <c r="Q105" s="472" t="s">
        <v>195</v>
      </c>
      <c r="R105" s="475">
        <v>22</v>
      </c>
      <c r="S105" s="482" t="s">
        <v>357</v>
      </c>
      <c r="T105" s="483">
        <v>15</v>
      </c>
      <c r="U105" s="493">
        <f t="shared" si="2"/>
        <v>236</v>
      </c>
      <c r="V105" s="492">
        <v>94</v>
      </c>
    </row>
    <row r="106" spans="1:22" ht="16.5" customHeight="1">
      <c r="A106" s="443" t="s">
        <v>461</v>
      </c>
      <c r="B106" s="446" t="s">
        <v>125</v>
      </c>
      <c r="C106" s="166">
        <v>0</v>
      </c>
      <c r="D106" s="451">
        <v>0</v>
      </c>
      <c r="E106" s="449">
        <v>227</v>
      </c>
      <c r="F106" s="455">
        <v>33</v>
      </c>
      <c r="G106" s="179" t="s">
        <v>329</v>
      </c>
      <c r="H106" s="302">
        <v>52</v>
      </c>
      <c r="I106" s="449">
        <v>7</v>
      </c>
      <c r="J106" s="463">
        <v>19</v>
      </c>
      <c r="K106" s="166">
        <v>32</v>
      </c>
      <c r="L106" s="451">
        <v>13</v>
      </c>
      <c r="M106" s="144">
        <v>14.1</v>
      </c>
      <c r="N106" s="465">
        <v>28</v>
      </c>
      <c r="O106" s="97">
        <v>35.8</v>
      </c>
      <c r="P106" s="451">
        <v>28</v>
      </c>
      <c r="Q106" s="471" t="s">
        <v>236</v>
      </c>
      <c r="R106" s="455">
        <v>39</v>
      </c>
      <c r="S106" s="480" t="s">
        <v>396</v>
      </c>
      <c r="T106" s="481">
        <v>24</v>
      </c>
      <c r="U106" s="493">
        <f t="shared" si="2"/>
        <v>236</v>
      </c>
      <c r="V106" s="492">
        <v>95</v>
      </c>
    </row>
    <row r="107" spans="1:22" ht="15.75">
      <c r="A107" s="442" t="s">
        <v>470</v>
      </c>
      <c r="B107" s="448" t="s">
        <v>176</v>
      </c>
      <c r="C107" s="166">
        <v>0</v>
      </c>
      <c r="D107" s="451">
        <v>0</v>
      </c>
      <c r="E107" s="449">
        <v>230</v>
      </c>
      <c r="F107" s="455">
        <v>35</v>
      </c>
      <c r="G107" s="179" t="s">
        <v>323</v>
      </c>
      <c r="H107" s="302">
        <v>33</v>
      </c>
      <c r="I107" s="449">
        <v>15</v>
      </c>
      <c r="J107" s="463">
        <v>40</v>
      </c>
      <c r="K107" s="166">
        <v>28</v>
      </c>
      <c r="L107" s="451">
        <v>11</v>
      </c>
      <c r="M107" s="144">
        <v>13.9</v>
      </c>
      <c r="N107" s="465">
        <v>32</v>
      </c>
      <c r="O107" s="97">
        <v>30.1</v>
      </c>
      <c r="P107" s="451">
        <v>16</v>
      </c>
      <c r="Q107" s="459" t="s">
        <v>287</v>
      </c>
      <c r="R107" s="476">
        <v>36</v>
      </c>
      <c r="S107" s="480" t="s">
        <v>425</v>
      </c>
      <c r="T107" s="481">
        <v>30</v>
      </c>
      <c r="U107" s="493">
        <f t="shared" si="2"/>
        <v>233</v>
      </c>
      <c r="V107" s="492">
        <v>96</v>
      </c>
    </row>
    <row r="108" spans="1:22" ht="15.75">
      <c r="A108" s="442" t="s">
        <v>454</v>
      </c>
      <c r="B108" s="448" t="s">
        <v>89</v>
      </c>
      <c r="C108" s="154">
        <v>5</v>
      </c>
      <c r="D108" s="85">
        <v>5</v>
      </c>
      <c r="E108" s="449">
        <v>200</v>
      </c>
      <c r="F108" s="455">
        <v>20</v>
      </c>
      <c r="G108" s="180" t="s">
        <v>50</v>
      </c>
      <c r="H108" s="461">
        <v>46</v>
      </c>
      <c r="I108" s="459">
        <v>14</v>
      </c>
      <c r="J108" s="455">
        <v>38</v>
      </c>
      <c r="K108" s="154">
        <v>48</v>
      </c>
      <c r="L108" s="85">
        <v>28</v>
      </c>
      <c r="M108" s="467">
        <v>16.2</v>
      </c>
      <c r="N108" s="455">
        <v>9</v>
      </c>
      <c r="O108" s="14">
        <v>26.7</v>
      </c>
      <c r="P108" s="85">
        <v>9</v>
      </c>
      <c r="Q108" s="472" t="s">
        <v>194</v>
      </c>
      <c r="R108" s="475">
        <v>36</v>
      </c>
      <c r="S108" s="482" t="s">
        <v>356</v>
      </c>
      <c r="T108" s="483">
        <v>35</v>
      </c>
      <c r="U108" s="493">
        <f aca="true" t="shared" si="3" ref="U108:U113">SUM(D108+F108+H108+J108+L108+N108+P108+R108+T108)</f>
        <v>226</v>
      </c>
      <c r="V108" s="492">
        <v>97</v>
      </c>
    </row>
    <row r="109" spans="1:22" ht="15.75">
      <c r="A109" s="442" t="s">
        <v>471</v>
      </c>
      <c r="B109" s="448" t="s">
        <v>68</v>
      </c>
      <c r="C109" s="166">
        <v>0</v>
      </c>
      <c r="D109" s="451">
        <v>0</v>
      </c>
      <c r="E109" s="449">
        <v>225</v>
      </c>
      <c r="F109" s="455">
        <v>32</v>
      </c>
      <c r="G109" s="179" t="s">
        <v>50</v>
      </c>
      <c r="H109" s="302">
        <v>46</v>
      </c>
      <c r="I109" s="449">
        <v>5</v>
      </c>
      <c r="J109" s="463">
        <v>13</v>
      </c>
      <c r="K109" s="166">
        <v>42</v>
      </c>
      <c r="L109" s="451">
        <v>23</v>
      </c>
      <c r="M109" s="144">
        <v>13.8</v>
      </c>
      <c r="N109" s="465">
        <v>34</v>
      </c>
      <c r="O109" s="97">
        <v>38.5</v>
      </c>
      <c r="P109" s="451">
        <v>33</v>
      </c>
      <c r="Q109" s="459" t="s">
        <v>296</v>
      </c>
      <c r="R109" s="476">
        <v>19</v>
      </c>
      <c r="S109" s="480" t="s">
        <v>351</v>
      </c>
      <c r="T109" s="481">
        <v>22</v>
      </c>
      <c r="U109" s="493">
        <f t="shared" si="3"/>
        <v>222</v>
      </c>
      <c r="V109" s="492">
        <v>98</v>
      </c>
    </row>
    <row r="110" spans="1:22" ht="15.75">
      <c r="A110" s="442" t="s">
        <v>453</v>
      </c>
      <c r="B110" s="447" t="s">
        <v>84</v>
      </c>
      <c r="C110" s="185">
        <v>9</v>
      </c>
      <c r="D110" s="85">
        <v>9</v>
      </c>
      <c r="E110" s="449">
        <v>205</v>
      </c>
      <c r="F110" s="455">
        <v>22</v>
      </c>
      <c r="G110" s="181" t="s">
        <v>325</v>
      </c>
      <c r="H110" s="289">
        <v>49</v>
      </c>
      <c r="I110" s="460">
        <v>10</v>
      </c>
      <c r="J110" s="455">
        <v>28</v>
      </c>
      <c r="K110" s="157">
        <v>30</v>
      </c>
      <c r="L110" s="85">
        <v>12</v>
      </c>
      <c r="M110" s="136">
        <v>14.1</v>
      </c>
      <c r="N110" s="455">
        <v>28</v>
      </c>
      <c r="O110" s="99">
        <v>33</v>
      </c>
      <c r="P110" s="85">
        <v>22</v>
      </c>
      <c r="Q110" s="472" t="s">
        <v>189</v>
      </c>
      <c r="R110" s="475">
        <v>42</v>
      </c>
      <c r="S110" s="489" t="s">
        <v>451</v>
      </c>
      <c r="T110" s="483">
        <v>0</v>
      </c>
      <c r="U110" s="493">
        <f t="shared" si="3"/>
        <v>212</v>
      </c>
      <c r="V110" s="492">
        <v>99</v>
      </c>
    </row>
    <row r="111" spans="1:22" ht="15.75">
      <c r="A111" s="442" t="s">
        <v>454</v>
      </c>
      <c r="B111" s="448" t="s">
        <v>88</v>
      </c>
      <c r="C111" s="154">
        <v>1</v>
      </c>
      <c r="D111" s="85">
        <v>1</v>
      </c>
      <c r="E111" s="449">
        <v>145</v>
      </c>
      <c r="F111" s="455">
        <v>42</v>
      </c>
      <c r="G111" s="180" t="s">
        <v>332</v>
      </c>
      <c r="H111" s="461">
        <v>25</v>
      </c>
      <c r="I111" s="151">
        <v>13</v>
      </c>
      <c r="J111" s="455">
        <v>36</v>
      </c>
      <c r="K111" s="154">
        <v>44</v>
      </c>
      <c r="L111" s="85">
        <v>24</v>
      </c>
      <c r="M111" s="467">
        <v>14.7</v>
      </c>
      <c r="N111" s="455">
        <v>18</v>
      </c>
      <c r="O111" s="14">
        <v>0</v>
      </c>
      <c r="P111" s="85">
        <v>0</v>
      </c>
      <c r="Q111" s="472" t="s">
        <v>193</v>
      </c>
      <c r="R111" s="475">
        <v>33</v>
      </c>
      <c r="S111" s="482" t="s">
        <v>355</v>
      </c>
      <c r="T111" s="483">
        <v>27</v>
      </c>
      <c r="U111" s="493">
        <f t="shared" si="3"/>
        <v>206</v>
      </c>
      <c r="V111" s="492">
        <v>100</v>
      </c>
    </row>
    <row r="112" spans="1:22" ht="15.75">
      <c r="A112" s="442" t="s">
        <v>454</v>
      </c>
      <c r="B112" s="448" t="s">
        <v>93</v>
      </c>
      <c r="C112" s="154">
        <v>15</v>
      </c>
      <c r="D112" s="85">
        <v>20</v>
      </c>
      <c r="E112" s="449">
        <v>220</v>
      </c>
      <c r="F112" s="455">
        <v>30</v>
      </c>
      <c r="G112" s="180" t="s">
        <v>331</v>
      </c>
      <c r="H112" s="461">
        <v>37</v>
      </c>
      <c r="I112" s="459">
        <v>3</v>
      </c>
      <c r="J112" s="455">
        <v>7</v>
      </c>
      <c r="K112" s="154">
        <v>45</v>
      </c>
      <c r="L112" s="85">
        <v>25</v>
      </c>
      <c r="M112" s="467">
        <v>14</v>
      </c>
      <c r="N112" s="455">
        <v>30</v>
      </c>
      <c r="O112" s="14">
        <v>25.9</v>
      </c>
      <c r="P112" s="85">
        <v>8</v>
      </c>
      <c r="Q112" s="472" t="s">
        <v>198</v>
      </c>
      <c r="R112" s="475">
        <v>26</v>
      </c>
      <c r="S112" s="482" t="s">
        <v>359</v>
      </c>
      <c r="T112" s="483">
        <v>20</v>
      </c>
      <c r="U112" s="493">
        <f t="shared" si="3"/>
        <v>203</v>
      </c>
      <c r="V112" s="492">
        <v>101</v>
      </c>
    </row>
    <row r="113" spans="1:22" ht="16.5" thickBot="1">
      <c r="A113" s="445" t="s">
        <v>453</v>
      </c>
      <c r="B113" s="447" t="s">
        <v>82</v>
      </c>
      <c r="C113" s="454">
        <v>14</v>
      </c>
      <c r="D113" s="86">
        <v>18</v>
      </c>
      <c r="E113" s="449">
        <v>192</v>
      </c>
      <c r="F113" s="455">
        <v>16</v>
      </c>
      <c r="G113" s="423" t="s">
        <v>328</v>
      </c>
      <c r="H113" s="295">
        <v>28</v>
      </c>
      <c r="I113" s="460">
        <v>13</v>
      </c>
      <c r="J113" s="455">
        <v>36</v>
      </c>
      <c r="K113" s="470">
        <v>51</v>
      </c>
      <c r="L113" s="86">
        <v>31</v>
      </c>
      <c r="M113" s="136">
        <v>16.2</v>
      </c>
      <c r="N113" s="455">
        <v>9</v>
      </c>
      <c r="O113" s="474">
        <v>19.2</v>
      </c>
      <c r="P113" s="86">
        <v>0</v>
      </c>
      <c r="Q113" s="472" t="s">
        <v>188</v>
      </c>
      <c r="R113" s="475">
        <v>0</v>
      </c>
      <c r="S113" s="490" t="s">
        <v>351</v>
      </c>
      <c r="T113" s="491">
        <v>23</v>
      </c>
      <c r="U113" s="493">
        <f t="shared" si="3"/>
        <v>161</v>
      </c>
      <c r="V113" s="492">
        <v>102</v>
      </c>
    </row>
    <row r="115" spans="2:18" ht="15">
      <c r="B115" s="324" t="s">
        <v>21</v>
      </c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</row>
    <row r="116" spans="2:18" ht="15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</row>
    <row r="117" spans="2:18" ht="15">
      <c r="B117" s="324" t="s">
        <v>344</v>
      </c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</row>
  </sheetData>
  <sheetProtection/>
  <mergeCells count="20">
    <mergeCell ref="A1:U1"/>
    <mergeCell ref="A2:U2"/>
    <mergeCell ref="A3:U3"/>
    <mergeCell ref="A5:U5"/>
    <mergeCell ref="A6:U6"/>
    <mergeCell ref="A8:A11"/>
    <mergeCell ref="B8:B11"/>
    <mergeCell ref="C8:D10"/>
    <mergeCell ref="E8:F10"/>
    <mergeCell ref="G8:H10"/>
    <mergeCell ref="S8:T10"/>
    <mergeCell ref="U8:U11"/>
    <mergeCell ref="V8:V11"/>
    <mergeCell ref="B115:R115"/>
    <mergeCell ref="B117:R117"/>
    <mergeCell ref="Q8:R10"/>
    <mergeCell ref="K8:L10"/>
    <mergeCell ref="M8:N10"/>
    <mergeCell ref="O8:P10"/>
    <mergeCell ref="I8:J10"/>
  </mergeCells>
  <printOptions/>
  <pageMargins left="0.71" right="0.19" top="0.56" bottom="0.23" header="0.45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Патриот</dc:creator>
  <cp:keywords/>
  <dc:description/>
  <cp:lastModifiedBy>Патриот</cp:lastModifiedBy>
  <cp:lastPrinted>2017-06-01T10:11:01Z</cp:lastPrinted>
  <dcterms:created xsi:type="dcterms:W3CDTF">2015-12-22T07:01:13Z</dcterms:created>
  <dcterms:modified xsi:type="dcterms:W3CDTF">2017-06-01T10:13:53Z</dcterms:modified>
  <cp:category/>
  <cp:version/>
  <cp:contentType/>
  <cp:contentStatus/>
</cp:coreProperties>
</file>