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916" windowHeight="7260" activeTab="0"/>
  </bookViews>
  <sheets>
    <sheet name="Город СПО" sheetId="1" r:id="rId1"/>
    <sheet name="Лист1" sheetId="2" r:id="rId2"/>
  </sheets>
  <definedNames>
    <definedName name="_xlnm.Print_Area" localSheetId="0">'Город СПО'!$A$1:$AQ$36</definedName>
  </definedNames>
  <calcPr fullCalcOnLoad="1"/>
</workbook>
</file>

<file path=xl/sharedStrings.xml><?xml version="1.0" encoding="utf-8"?>
<sst xmlns="http://schemas.openxmlformats.org/spreadsheetml/2006/main" count="144" uniqueCount="65">
  <si>
    <t>Место</t>
  </si>
  <si>
    <t>Лыжные гонки</t>
  </si>
  <si>
    <t>ИТОГОВЫЙ ПРОТОКОЛ</t>
  </si>
  <si>
    <t>№ п/п</t>
  </si>
  <si>
    <t>Общая сумма очков</t>
  </si>
  <si>
    <t>профессиональных образовательных организаций Республики Татарстан</t>
  </si>
  <si>
    <t>Профессиональная образовательная организация</t>
  </si>
  <si>
    <t>Главный судья Спартакиады, Судья ВК                                                                        С.В. Севодин</t>
  </si>
  <si>
    <t>Настольный теннис (Юноши)</t>
  </si>
  <si>
    <t>Настольный теннис (Девушки)</t>
  </si>
  <si>
    <t>Баскетбол (Девушки)</t>
  </si>
  <si>
    <t>место</t>
  </si>
  <si>
    <t>очки</t>
  </si>
  <si>
    <t>Спартакиады обучающихся</t>
  </si>
  <si>
    <t>(среди сельских зон)</t>
  </si>
  <si>
    <t>Мини - футбол</t>
  </si>
  <si>
    <t>Корэш</t>
  </si>
  <si>
    <t>Легкоатлетический кросс</t>
  </si>
  <si>
    <t>Баскетбол (Юноши)</t>
  </si>
  <si>
    <t>Волейбол (Юноши)</t>
  </si>
  <si>
    <t>Волейбол (Девушки)</t>
  </si>
  <si>
    <t>Регби</t>
  </si>
  <si>
    <t>Гандбол</t>
  </si>
  <si>
    <t>Хоккей</t>
  </si>
  <si>
    <t xml:space="preserve"> в 2022 - 2023 учебном году</t>
  </si>
  <si>
    <r>
      <t>Аксубаевский</t>
    </r>
    <r>
      <rPr>
        <sz val="18"/>
        <rFont val="Times New Roman"/>
        <family val="1"/>
      </rPr>
      <t xml:space="preserve"> техникум универсальных технологий</t>
    </r>
  </si>
  <si>
    <r>
      <t>Алексеевский</t>
    </r>
    <r>
      <rPr>
        <sz val="18"/>
        <rFont val="Times New Roman"/>
        <family val="1"/>
      </rPr>
      <t xml:space="preserve"> аграрный колледж</t>
    </r>
  </si>
  <si>
    <r>
      <t>Лаишевский</t>
    </r>
    <r>
      <rPr>
        <sz val="18"/>
        <rFont val="Times New Roman"/>
        <family val="1"/>
      </rPr>
      <t xml:space="preserve"> технико-экономический техникум </t>
    </r>
  </si>
  <si>
    <r>
      <t xml:space="preserve"> </t>
    </r>
    <r>
      <rPr>
        <b/>
        <sz val="18"/>
        <rFont val="Times New Roman"/>
        <family val="1"/>
      </rPr>
      <t>Мензелинское</t>
    </r>
    <r>
      <rPr>
        <sz val="18"/>
        <rFont val="Times New Roman"/>
        <family val="1"/>
      </rPr>
      <t xml:space="preserve"> медицинское училище</t>
    </r>
  </si>
  <si>
    <r>
      <t>Нурлатский</t>
    </r>
    <r>
      <rPr>
        <sz val="18"/>
        <rFont val="Times New Roman"/>
        <family val="1"/>
      </rPr>
      <t xml:space="preserve"> аграрный техникум</t>
    </r>
  </si>
  <si>
    <r>
      <t>Рыбно-Слободский</t>
    </r>
    <r>
      <rPr>
        <sz val="18"/>
        <rFont val="Times New Roman"/>
        <family val="1"/>
      </rPr>
      <t xml:space="preserve"> агротехнический техникум</t>
    </r>
  </si>
  <si>
    <r>
      <t>Спасский</t>
    </r>
    <r>
      <rPr>
        <sz val="18"/>
        <rFont val="Times New Roman"/>
        <family val="1"/>
      </rPr>
      <t xml:space="preserve"> техникум отраслевых технологий</t>
    </r>
  </si>
  <si>
    <r>
      <t>Арский</t>
    </r>
    <r>
      <rPr>
        <sz val="18"/>
        <rFont val="Times New Roman"/>
        <family val="1"/>
      </rPr>
      <t xml:space="preserve"> агропромышленный профессиональный колледж</t>
    </r>
  </si>
  <si>
    <r>
      <t>Арский</t>
    </r>
    <r>
      <rPr>
        <sz val="18"/>
        <rFont val="Times New Roman"/>
        <family val="1"/>
      </rPr>
      <t xml:space="preserve"> педагогический колледж              им. Габдуллы Тукая</t>
    </r>
  </si>
  <si>
    <r>
      <t>Атнинский</t>
    </r>
    <r>
      <rPr>
        <sz val="18"/>
        <rFont val="Times New Roman"/>
        <family val="1"/>
      </rPr>
      <t xml:space="preserve"> сельско-хозяйственный техникум им. Габдулы Тукая</t>
    </r>
  </si>
  <si>
    <r>
      <t>Кукморский</t>
    </r>
    <r>
      <rPr>
        <sz val="18"/>
        <rFont val="Times New Roman"/>
        <family val="1"/>
      </rPr>
      <t xml:space="preserve"> аграрный колледж</t>
    </r>
  </si>
  <si>
    <r>
      <t>Лубянский</t>
    </r>
    <r>
      <rPr>
        <sz val="18"/>
        <rFont val="Times New Roman"/>
        <family val="1"/>
      </rPr>
      <t xml:space="preserve"> лесотехнический техникум</t>
    </r>
  </si>
  <si>
    <r>
      <t>Сабинский</t>
    </r>
    <r>
      <rPr>
        <sz val="18"/>
        <rFont val="Times New Roman"/>
        <family val="1"/>
      </rPr>
      <t xml:space="preserve"> аграрный     колледж</t>
    </r>
  </si>
  <si>
    <r>
      <t>Апастовский</t>
    </r>
    <r>
      <rPr>
        <sz val="18"/>
        <rFont val="Times New Roman"/>
        <family val="1"/>
      </rPr>
      <t xml:space="preserve"> аграрный колледж</t>
    </r>
  </si>
  <si>
    <r>
      <t>Буинский</t>
    </r>
    <r>
      <rPr>
        <sz val="18"/>
        <rFont val="Times New Roman"/>
        <family val="1"/>
      </rPr>
      <t xml:space="preserve"> ветеринарный техникум</t>
    </r>
  </si>
  <si>
    <r>
      <t>Буинское</t>
    </r>
    <r>
      <rPr>
        <sz val="18"/>
        <rFont val="Times New Roman"/>
        <family val="1"/>
      </rPr>
      <t xml:space="preserve"> медицинское училище</t>
    </r>
  </si>
  <si>
    <r>
      <t>Дрожжановский</t>
    </r>
    <r>
      <rPr>
        <sz val="18"/>
        <rFont val="Times New Roman"/>
        <family val="1"/>
      </rPr>
      <t xml:space="preserve"> техникум отраслевых    технологий </t>
    </r>
  </si>
  <si>
    <r>
      <t>Тетюшский</t>
    </r>
    <r>
      <rPr>
        <sz val="18"/>
        <rFont val="Times New Roman"/>
        <family val="1"/>
      </rPr>
      <t xml:space="preserve"> государственный колледж гражданской обороны</t>
    </r>
  </si>
  <si>
    <r>
      <t>Тетюшский</t>
    </r>
    <r>
      <rPr>
        <sz val="18"/>
        <rFont val="Times New Roman"/>
        <family val="1"/>
      </rPr>
      <t xml:space="preserve"> сельскохозяйственный техникум</t>
    </r>
  </si>
  <si>
    <r>
      <t>Актанышский</t>
    </r>
    <r>
      <rPr>
        <sz val="18"/>
        <rFont val="Times New Roman"/>
        <family val="1"/>
      </rPr>
      <t xml:space="preserve"> технологический техникум</t>
    </r>
  </si>
  <si>
    <r>
      <t>Бавлинский</t>
    </r>
    <r>
      <rPr>
        <sz val="18"/>
        <rFont val="Times New Roman"/>
        <family val="1"/>
      </rPr>
      <t xml:space="preserve"> аграрный колледж</t>
    </r>
  </si>
  <si>
    <r>
      <t>Мамадышский</t>
    </r>
    <r>
      <rPr>
        <sz val="18"/>
        <rFont val="Times New Roman"/>
        <family val="1"/>
      </rPr>
      <t xml:space="preserve"> политехнический колледж </t>
    </r>
  </si>
  <si>
    <r>
      <t>Мензелинский</t>
    </r>
    <r>
      <rPr>
        <sz val="18"/>
        <rFont val="Times New Roman"/>
        <family val="1"/>
      </rPr>
      <t xml:space="preserve"> педагогич. колледж им. Мусы Джалиля</t>
    </r>
  </si>
  <si>
    <r>
      <t>Мензелинский</t>
    </r>
    <r>
      <rPr>
        <sz val="18"/>
        <rFont val="Times New Roman"/>
        <family val="1"/>
      </rPr>
      <t xml:space="preserve"> с/хозяйственый  техникум</t>
    </r>
  </si>
  <si>
    <r>
      <t>Сармановский</t>
    </r>
    <r>
      <rPr>
        <sz val="18"/>
        <rFont val="Times New Roman"/>
        <family val="1"/>
      </rPr>
      <t xml:space="preserve"> аграрный колледж</t>
    </r>
  </si>
  <si>
    <t>Студенческое многоборье ГТО</t>
  </si>
  <si>
    <t>9-12</t>
  </si>
  <si>
    <t>13-16</t>
  </si>
  <si>
    <t>17-20</t>
  </si>
  <si>
    <t>21-24</t>
  </si>
  <si>
    <t>25-28</t>
  </si>
  <si>
    <t>Обязательные виды программы</t>
  </si>
  <si>
    <t>Дополнительные виды программы</t>
  </si>
  <si>
    <t>9-15</t>
  </si>
  <si>
    <t>16-25</t>
  </si>
  <si>
    <t>26-31</t>
  </si>
  <si>
    <t>100</t>
  </si>
  <si>
    <t>17-29</t>
  </si>
  <si>
    <t>9-16</t>
  </si>
  <si>
    <t>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</si>
</sst>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20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8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3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sz val="24"/>
      <name val="Times New Roman"/>
      <family val="1"/>
    </font>
    <font>
      <sz val="22"/>
      <color indexed="8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6" fillId="32" borderId="15" xfId="0" applyFont="1" applyFill="1" applyBorder="1" applyAlignment="1">
      <alignment vertical="center" wrapText="1"/>
    </xf>
    <xf numFmtId="1" fontId="20" fillId="0" borderId="16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26" fillId="0" borderId="25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29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30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24" xfId="0" applyNumberFormat="1" applyFont="1" applyFill="1" applyBorder="1" applyAlignment="1">
      <alignment horizontal="center" vertical="center" wrapText="1"/>
    </xf>
    <xf numFmtId="0" fontId="25" fillId="0" borderId="29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29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49" fontId="26" fillId="0" borderId="24" xfId="0" applyNumberFormat="1" applyFont="1" applyFill="1" applyBorder="1" applyAlignment="1">
      <alignment horizontal="center" vertical="center" wrapText="1"/>
    </xf>
    <xf numFmtId="49" fontId="25" fillId="0" borderId="29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 wrapText="1"/>
    </xf>
    <xf numFmtId="0" fontId="28" fillId="0" borderId="22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0" fontId="15" fillId="32" borderId="17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49" fontId="26" fillId="0" borderId="29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34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38" xfId="0" applyFont="1" applyFill="1" applyBorder="1" applyAlignment="1">
      <alignment vertical="center" wrapText="1"/>
    </xf>
    <xf numFmtId="0" fontId="16" fillId="0" borderId="37" xfId="0" applyFont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80" fontId="22" fillId="0" borderId="21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26" fillId="0" borderId="27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26" fillId="0" borderId="35" xfId="0" applyNumberFormat="1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27" fillId="0" borderId="25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2" fillId="0" borderId="30" xfId="0" applyNumberFormat="1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2" fillId="0" borderId="33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34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" fontId="20" fillId="0" borderId="39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15" xfId="0" applyFont="1" applyBorder="1" applyAlignment="1">
      <alignment horizontal="center" textRotation="90" wrapText="1"/>
    </xf>
    <xf numFmtId="0" fontId="15" fillId="0" borderId="14" xfId="0" applyFont="1" applyBorder="1" applyAlignment="1">
      <alignment horizontal="center" textRotation="90" wrapText="1"/>
    </xf>
    <xf numFmtId="0" fontId="15" fillId="0" borderId="15" xfId="0" applyFont="1" applyFill="1" applyBorder="1" applyAlignment="1">
      <alignment horizontal="center" textRotation="90"/>
    </xf>
    <xf numFmtId="0" fontId="15" fillId="0" borderId="14" xfId="0" applyFont="1" applyFill="1" applyBorder="1" applyAlignment="1">
      <alignment horizontal="center" textRotation="90"/>
    </xf>
    <xf numFmtId="0" fontId="15" fillId="0" borderId="15" xfId="0" applyFont="1" applyBorder="1" applyAlignment="1">
      <alignment horizontal="center" textRotation="90"/>
    </xf>
    <xf numFmtId="0" fontId="15" fillId="0" borderId="14" xfId="0" applyFont="1" applyBorder="1" applyAlignment="1">
      <alignment horizontal="center" textRotation="90"/>
    </xf>
    <xf numFmtId="0" fontId="12" fillId="0" borderId="0" xfId="0" applyFont="1" applyAlignment="1">
      <alignment horizontal="center"/>
    </xf>
    <xf numFmtId="0" fontId="12" fillId="0" borderId="41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40" xfId="0" applyFont="1" applyBorder="1" applyAlignment="1">
      <alignment horizontal="center" vertical="center" textRotation="90" wrapText="1"/>
    </xf>
    <xf numFmtId="0" fontId="15" fillId="0" borderId="34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textRotation="90" wrapText="1"/>
    </xf>
    <xf numFmtId="0" fontId="14" fillId="0" borderId="1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</xdr:colOff>
      <xdr:row>9</xdr:row>
      <xdr:rowOff>381000</xdr:rowOff>
    </xdr:from>
    <xdr:to>
      <xdr:col>30</xdr:col>
      <xdr:colOff>9525</xdr:colOff>
      <xdr:row>9</xdr:row>
      <xdr:rowOff>381000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25650825" y="68484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9"/>
  <sheetViews>
    <sheetView tabSelected="1" zoomScale="40" zoomScaleNormal="40" zoomScaleSheetLayoutView="50" zoomScalePageLayoutView="50" workbookViewId="0" topLeftCell="A25">
      <selection activeCell="H13" sqref="H13"/>
    </sheetView>
  </sheetViews>
  <sheetFormatPr defaultColWidth="9.140625" defaultRowHeight="12.75"/>
  <cols>
    <col min="1" max="1" width="9.8515625" style="0" customWidth="1"/>
    <col min="2" max="2" width="72.00390625" style="0" customWidth="1"/>
    <col min="3" max="3" width="12.28125" style="0" customWidth="1"/>
    <col min="4" max="4" width="8.8515625" style="0" customWidth="1"/>
    <col min="5" max="5" width="13.28125" style="0" customWidth="1"/>
    <col min="6" max="6" width="12.28125" style="0" customWidth="1"/>
    <col min="7" max="7" width="13.421875" style="5" customWidth="1"/>
    <col min="8" max="8" width="10.7109375" style="5" customWidth="1"/>
    <col min="9" max="9" width="12.7109375" style="5" customWidth="1"/>
    <col min="10" max="11" width="10.421875" style="5" customWidth="1"/>
    <col min="12" max="12" width="8.28125" style="5" customWidth="1"/>
    <col min="13" max="13" width="10.421875" style="5" customWidth="1"/>
    <col min="14" max="14" width="8.57421875" style="5" customWidth="1"/>
    <col min="15" max="15" width="12.57421875" style="5" customWidth="1"/>
    <col min="16" max="16" width="9.7109375" style="5" customWidth="1"/>
    <col min="17" max="17" width="11.140625" style="5" customWidth="1"/>
    <col min="18" max="20" width="10.421875" style="5" customWidth="1"/>
    <col min="21" max="21" width="13.140625" style="5" customWidth="1"/>
    <col min="22" max="22" width="10.140625" style="5" customWidth="1"/>
    <col min="23" max="23" width="12.8515625" style="5" customWidth="1"/>
    <col min="24" max="24" width="9.8515625" style="5" customWidth="1"/>
    <col min="25" max="25" width="10.140625" style="5" customWidth="1"/>
    <col min="26" max="26" width="11.00390625" style="5" customWidth="1"/>
    <col min="27" max="27" width="8.7109375" style="5" customWidth="1"/>
    <col min="28" max="28" width="9.8515625" style="0" customWidth="1"/>
    <col min="29" max="29" width="11.28125" style="0" customWidth="1"/>
    <col min="30" max="30" width="9.28125" style="0" customWidth="1"/>
    <col min="31" max="31" width="16.140625" style="0" customWidth="1"/>
    <col min="32" max="32" width="12.28125" style="0" customWidth="1"/>
    <col min="33" max="33" width="6.8515625" style="0" customWidth="1"/>
    <col min="34" max="34" width="8.8515625" style="0" customWidth="1"/>
    <col min="35" max="35" width="12.8515625" style="0" customWidth="1"/>
    <col min="36" max="36" width="10.57421875" style="0" customWidth="1"/>
    <col min="37" max="37" width="7.7109375" style="0" customWidth="1"/>
    <col min="38" max="38" width="6.28125" style="0" customWidth="1"/>
    <col min="39" max="39" width="4.57421875" style="0" customWidth="1"/>
    <col min="40" max="40" width="7.140625" style="0" customWidth="1"/>
    <col min="41" max="41" width="7.7109375" style="0" customWidth="1"/>
    <col min="42" max="42" width="6.28125" style="0" customWidth="1"/>
    <col min="43" max="43" width="10.28125" style="0" customWidth="1"/>
  </cols>
  <sheetData>
    <row r="1" spans="1:32" ht="34.5">
      <c r="A1" s="215" t="s">
        <v>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</row>
    <row r="2" spans="1:32" ht="35.25" customHeight="1">
      <c r="A2" s="215" t="s">
        <v>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</row>
    <row r="3" spans="1:32" ht="35.25" customHeight="1">
      <c r="A3" s="215" t="s">
        <v>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</row>
    <row r="4" spans="1:32" s="8" customFormat="1" ht="35.25" customHeight="1">
      <c r="A4" s="215" t="s">
        <v>24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</row>
    <row r="5" spans="1:32" ht="35.25" customHeight="1">
      <c r="A5" s="224" t="s">
        <v>14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</row>
    <row r="6" spans="1:32" ht="24.75" customHeight="1" thickBot="1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3"/>
      <c r="AC6" s="3"/>
      <c r="AD6" s="3"/>
      <c r="AE6" s="3"/>
      <c r="AF6" s="3"/>
    </row>
    <row r="7" spans="1:32" s="6" customFormat="1" ht="27.75" customHeight="1" thickBot="1">
      <c r="A7" s="11"/>
      <c r="B7" s="11"/>
      <c r="C7" s="235" t="s">
        <v>56</v>
      </c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7"/>
      <c r="Q7" s="236" t="s">
        <v>57</v>
      </c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7"/>
      <c r="AE7" s="12"/>
      <c r="AF7" s="13"/>
    </row>
    <row r="8" spans="1:49" ht="237" customHeight="1" thickBot="1" thickTop="1">
      <c r="A8" s="231" t="s">
        <v>3</v>
      </c>
      <c r="B8" s="228" t="s">
        <v>6</v>
      </c>
      <c r="C8" s="209" t="s">
        <v>1</v>
      </c>
      <c r="D8" s="210"/>
      <c r="E8" s="234" t="s">
        <v>8</v>
      </c>
      <c r="F8" s="210"/>
      <c r="G8" s="221" t="s">
        <v>9</v>
      </c>
      <c r="H8" s="221"/>
      <c r="I8" s="207" t="s">
        <v>15</v>
      </c>
      <c r="J8" s="208"/>
      <c r="K8" s="207" t="s">
        <v>16</v>
      </c>
      <c r="L8" s="221"/>
      <c r="M8" s="207" t="s">
        <v>17</v>
      </c>
      <c r="N8" s="208"/>
      <c r="O8" s="209" t="s">
        <v>50</v>
      </c>
      <c r="P8" s="210"/>
      <c r="Q8" s="209" t="s">
        <v>18</v>
      </c>
      <c r="R8" s="210"/>
      <c r="S8" s="221" t="s">
        <v>10</v>
      </c>
      <c r="T8" s="221"/>
      <c r="U8" s="207" t="s">
        <v>19</v>
      </c>
      <c r="V8" s="208"/>
      <c r="W8" s="221" t="s">
        <v>20</v>
      </c>
      <c r="X8" s="208"/>
      <c r="Y8" s="211" t="s">
        <v>21</v>
      </c>
      <c r="Z8" s="212"/>
      <c r="AA8" s="211" t="s">
        <v>22</v>
      </c>
      <c r="AB8" s="212"/>
      <c r="AC8" s="213" t="s">
        <v>23</v>
      </c>
      <c r="AD8" s="214"/>
      <c r="AE8" s="216" t="s">
        <v>4</v>
      </c>
      <c r="AF8" s="218" t="s">
        <v>0</v>
      </c>
      <c r="AG8" s="9"/>
      <c r="AH8" s="9"/>
      <c r="AI8" s="1"/>
      <c r="AV8" s="7"/>
      <c r="AW8" s="7"/>
    </row>
    <row r="9" spans="1:44" ht="44.25" customHeight="1" thickBot="1">
      <c r="A9" s="232"/>
      <c r="B9" s="229"/>
      <c r="C9" s="222">
        <v>1</v>
      </c>
      <c r="D9" s="223"/>
      <c r="E9" s="222">
        <v>2</v>
      </c>
      <c r="F9" s="227"/>
      <c r="G9" s="227"/>
      <c r="H9" s="223"/>
      <c r="I9" s="222">
        <v>3</v>
      </c>
      <c r="J9" s="223"/>
      <c r="K9" s="222">
        <v>4</v>
      </c>
      <c r="L9" s="223"/>
      <c r="M9" s="222">
        <v>5</v>
      </c>
      <c r="N9" s="223"/>
      <c r="O9" s="222">
        <v>6</v>
      </c>
      <c r="P9" s="223"/>
      <c r="Q9" s="222">
        <v>7</v>
      </c>
      <c r="R9" s="227"/>
      <c r="S9" s="227"/>
      <c r="T9" s="223"/>
      <c r="U9" s="222">
        <v>8</v>
      </c>
      <c r="V9" s="227"/>
      <c r="W9" s="227"/>
      <c r="X9" s="223"/>
      <c r="Y9" s="222">
        <v>9</v>
      </c>
      <c r="Z9" s="223"/>
      <c r="AA9" s="222">
        <v>10</v>
      </c>
      <c r="AB9" s="223"/>
      <c r="AC9" s="222">
        <v>11</v>
      </c>
      <c r="AD9" s="223"/>
      <c r="AE9" s="217"/>
      <c r="AF9" s="219"/>
      <c r="AG9" s="9"/>
      <c r="AH9" s="9"/>
      <c r="AI9" s="1"/>
      <c r="AL9" s="7"/>
      <c r="AM9" s="7"/>
      <c r="AN9" s="7"/>
      <c r="AO9" s="7"/>
      <c r="AP9" s="7"/>
      <c r="AQ9" s="7"/>
      <c r="AR9" s="7"/>
    </row>
    <row r="10" spans="1:44" ht="35.25" customHeight="1" thickBot="1">
      <c r="A10" s="233"/>
      <c r="B10" s="230"/>
      <c r="C10" s="201" t="s">
        <v>11</v>
      </c>
      <c r="D10" s="202" t="s">
        <v>12</v>
      </c>
      <c r="E10" s="203" t="s">
        <v>11</v>
      </c>
      <c r="F10" s="204" t="s">
        <v>12</v>
      </c>
      <c r="G10" s="205" t="s">
        <v>11</v>
      </c>
      <c r="H10" s="206" t="s">
        <v>12</v>
      </c>
      <c r="I10" s="203" t="s">
        <v>11</v>
      </c>
      <c r="J10" s="204" t="s">
        <v>12</v>
      </c>
      <c r="K10" s="205" t="s">
        <v>11</v>
      </c>
      <c r="L10" s="206" t="s">
        <v>12</v>
      </c>
      <c r="M10" s="203" t="s">
        <v>11</v>
      </c>
      <c r="N10" s="204" t="s">
        <v>12</v>
      </c>
      <c r="O10" s="205" t="s">
        <v>11</v>
      </c>
      <c r="P10" s="206" t="s">
        <v>12</v>
      </c>
      <c r="Q10" s="205" t="s">
        <v>11</v>
      </c>
      <c r="R10" s="206" t="s">
        <v>12</v>
      </c>
      <c r="S10" s="203" t="s">
        <v>11</v>
      </c>
      <c r="T10" s="204" t="s">
        <v>12</v>
      </c>
      <c r="U10" s="205" t="s">
        <v>11</v>
      </c>
      <c r="V10" s="206" t="s">
        <v>12</v>
      </c>
      <c r="W10" s="201" t="s">
        <v>11</v>
      </c>
      <c r="X10" s="202" t="s">
        <v>12</v>
      </c>
      <c r="Y10" s="203" t="s">
        <v>11</v>
      </c>
      <c r="Z10" s="204" t="s">
        <v>12</v>
      </c>
      <c r="AA10" s="201" t="s">
        <v>11</v>
      </c>
      <c r="AB10" s="202" t="s">
        <v>12</v>
      </c>
      <c r="AC10" s="203" t="s">
        <v>11</v>
      </c>
      <c r="AD10" s="202" t="s">
        <v>12</v>
      </c>
      <c r="AE10" s="217"/>
      <c r="AF10" s="220"/>
      <c r="AG10" s="9"/>
      <c r="AH10" s="9"/>
      <c r="AI10" s="1"/>
      <c r="AL10" s="7"/>
      <c r="AM10" s="7"/>
      <c r="AN10" s="7"/>
      <c r="AO10" s="7"/>
      <c r="AP10" s="7"/>
      <c r="AQ10" s="7"/>
      <c r="AR10" s="7"/>
    </row>
    <row r="11" spans="1:44" ht="54.75" customHeight="1" thickBot="1">
      <c r="A11" s="200">
        <v>1</v>
      </c>
      <c r="B11" s="151" t="s">
        <v>33</v>
      </c>
      <c r="C11" s="154">
        <v>1</v>
      </c>
      <c r="D11" s="157">
        <v>100</v>
      </c>
      <c r="E11" s="54" t="s">
        <v>53</v>
      </c>
      <c r="F11" s="29">
        <v>76</v>
      </c>
      <c r="G11" s="108" t="s">
        <v>51</v>
      </c>
      <c r="H11" s="44">
        <v>84</v>
      </c>
      <c r="I11" s="61">
        <v>1</v>
      </c>
      <c r="J11" s="60">
        <v>100</v>
      </c>
      <c r="K11" s="70">
        <v>3</v>
      </c>
      <c r="L11" s="71">
        <v>95</v>
      </c>
      <c r="M11" s="154">
        <v>2</v>
      </c>
      <c r="N11" s="181">
        <v>97</v>
      </c>
      <c r="O11" s="115">
        <v>2</v>
      </c>
      <c r="P11" s="110">
        <v>97</v>
      </c>
      <c r="Q11" s="35">
        <v>1</v>
      </c>
      <c r="R11" s="39">
        <v>100</v>
      </c>
      <c r="S11" s="36">
        <v>1</v>
      </c>
      <c r="T11" s="40">
        <v>100</v>
      </c>
      <c r="U11" s="35">
        <v>6</v>
      </c>
      <c r="V11" s="44">
        <v>89</v>
      </c>
      <c r="W11" s="36">
        <v>8</v>
      </c>
      <c r="X11" s="37">
        <v>86</v>
      </c>
      <c r="Y11" s="42"/>
      <c r="Z11" s="43"/>
      <c r="AA11" s="47"/>
      <c r="AB11" s="48"/>
      <c r="AC11" s="47"/>
      <c r="AD11" s="48"/>
      <c r="AE11" s="149">
        <f>SUM(D11+H11+J11+L11+N11+P11)+R11+V11</f>
        <v>762</v>
      </c>
      <c r="AF11" s="198">
        <v>1</v>
      </c>
      <c r="AG11" s="9"/>
      <c r="AH11" s="9"/>
      <c r="AI11" s="1"/>
      <c r="AL11" s="7"/>
      <c r="AM11" s="7"/>
      <c r="AN11" s="7"/>
      <c r="AO11" s="7"/>
      <c r="AP11" s="7"/>
      <c r="AQ11" s="7"/>
      <c r="AR11" s="7"/>
    </row>
    <row r="12" spans="1:44" ht="54.75" customHeight="1" thickBot="1">
      <c r="A12" s="200">
        <v>2</v>
      </c>
      <c r="B12" s="143" t="s">
        <v>47</v>
      </c>
      <c r="C12" s="30">
        <v>8</v>
      </c>
      <c r="D12" s="31">
        <v>86</v>
      </c>
      <c r="E12" s="41" t="s">
        <v>52</v>
      </c>
      <c r="F12" s="31">
        <v>80</v>
      </c>
      <c r="G12" s="84">
        <v>8</v>
      </c>
      <c r="H12" s="87">
        <v>86</v>
      </c>
      <c r="I12" s="176">
        <v>2</v>
      </c>
      <c r="J12" s="178">
        <v>97</v>
      </c>
      <c r="K12" s="84">
        <v>7</v>
      </c>
      <c r="L12" s="83">
        <v>87</v>
      </c>
      <c r="M12" s="176">
        <v>1</v>
      </c>
      <c r="N12" s="178">
        <v>100</v>
      </c>
      <c r="O12" s="125">
        <v>3</v>
      </c>
      <c r="P12" s="126">
        <v>95</v>
      </c>
      <c r="Q12" s="84">
        <v>5</v>
      </c>
      <c r="R12" s="85">
        <v>91</v>
      </c>
      <c r="S12" s="82">
        <v>3</v>
      </c>
      <c r="T12" s="83">
        <v>95</v>
      </c>
      <c r="U12" s="136" t="s">
        <v>60</v>
      </c>
      <c r="V12" s="87">
        <v>66</v>
      </c>
      <c r="W12" s="30" t="s">
        <v>63</v>
      </c>
      <c r="X12" s="31">
        <v>82</v>
      </c>
      <c r="Y12" s="84"/>
      <c r="Z12" s="86"/>
      <c r="AA12" s="77"/>
      <c r="AB12" s="78"/>
      <c r="AC12" s="77"/>
      <c r="AD12" s="191"/>
      <c r="AE12" s="195">
        <f>SUM(D12+H12+J12+L12+N12+P12)+T12+X12</f>
        <v>728</v>
      </c>
      <c r="AF12" s="198">
        <v>2</v>
      </c>
      <c r="AG12" s="10"/>
      <c r="AH12" s="9"/>
      <c r="AI12" s="9"/>
      <c r="AJ12" s="1"/>
      <c r="AL12" s="7"/>
      <c r="AM12" s="7"/>
      <c r="AN12" s="7"/>
      <c r="AO12" s="7"/>
      <c r="AP12" s="7"/>
      <c r="AQ12" s="7"/>
      <c r="AR12" s="7"/>
    </row>
    <row r="13" spans="1:44" ht="54.75" customHeight="1" thickBot="1">
      <c r="A13" s="200">
        <v>3</v>
      </c>
      <c r="B13" s="141" t="s">
        <v>46</v>
      </c>
      <c r="C13" s="30" t="s">
        <v>53</v>
      </c>
      <c r="D13" s="26">
        <v>76</v>
      </c>
      <c r="E13" s="108" t="s">
        <v>51</v>
      </c>
      <c r="F13" s="37">
        <v>84</v>
      </c>
      <c r="G13" s="121" t="s">
        <v>51</v>
      </c>
      <c r="H13" s="44">
        <v>84</v>
      </c>
      <c r="I13" s="108" t="s">
        <v>51</v>
      </c>
      <c r="J13" s="37">
        <v>84</v>
      </c>
      <c r="K13" s="179">
        <v>1</v>
      </c>
      <c r="L13" s="180">
        <v>100</v>
      </c>
      <c r="M13" s="77">
        <v>8</v>
      </c>
      <c r="N13" s="89">
        <v>86</v>
      </c>
      <c r="O13" s="123">
        <v>1</v>
      </c>
      <c r="P13" s="124">
        <v>100</v>
      </c>
      <c r="Q13" s="74">
        <v>4</v>
      </c>
      <c r="R13" s="75">
        <v>93</v>
      </c>
      <c r="S13" s="77">
        <v>5</v>
      </c>
      <c r="T13" s="89">
        <v>91</v>
      </c>
      <c r="U13" s="119" t="s">
        <v>58</v>
      </c>
      <c r="V13" s="79">
        <v>82</v>
      </c>
      <c r="W13" s="106" t="s">
        <v>63</v>
      </c>
      <c r="X13" s="78">
        <v>82</v>
      </c>
      <c r="Y13" s="95"/>
      <c r="Z13" s="94"/>
      <c r="AA13" s="73"/>
      <c r="AB13" s="76"/>
      <c r="AC13" s="189"/>
      <c r="AD13" s="192"/>
      <c r="AE13" s="195">
        <f>SUM(D13+F13+J13+L13+N13+P13)+R13+V13</f>
        <v>705</v>
      </c>
      <c r="AF13" s="198">
        <v>3</v>
      </c>
      <c r="AG13" s="7"/>
      <c r="AH13" s="7"/>
      <c r="AI13" s="7"/>
      <c r="AL13" s="7"/>
      <c r="AM13" s="7"/>
      <c r="AN13" s="7"/>
      <c r="AO13" s="7"/>
      <c r="AP13" s="7"/>
      <c r="AQ13" s="7"/>
      <c r="AR13" s="7"/>
    </row>
    <row r="14" spans="1:44" ht="54.75" customHeight="1" thickBot="1">
      <c r="A14" s="200">
        <v>4</v>
      </c>
      <c r="B14" s="138" t="s">
        <v>32</v>
      </c>
      <c r="C14" s="41" t="s">
        <v>52</v>
      </c>
      <c r="D14" s="31">
        <v>80</v>
      </c>
      <c r="E14" s="41">
        <v>6</v>
      </c>
      <c r="F14" s="163">
        <v>89</v>
      </c>
      <c r="G14" s="54" t="s">
        <v>53</v>
      </c>
      <c r="H14" s="55">
        <v>76</v>
      </c>
      <c r="I14" s="41" t="s">
        <v>55</v>
      </c>
      <c r="J14" s="26">
        <v>68</v>
      </c>
      <c r="K14" s="54">
        <v>10</v>
      </c>
      <c r="L14" s="29">
        <v>84</v>
      </c>
      <c r="M14" s="41">
        <v>6</v>
      </c>
      <c r="N14" s="26">
        <v>89</v>
      </c>
      <c r="O14" s="41">
        <v>11</v>
      </c>
      <c r="P14" s="31">
        <v>83</v>
      </c>
      <c r="Q14" s="54">
        <v>3</v>
      </c>
      <c r="R14" s="29">
        <v>95</v>
      </c>
      <c r="S14" s="41">
        <v>4</v>
      </c>
      <c r="T14" s="26">
        <v>93</v>
      </c>
      <c r="U14" s="54" t="s">
        <v>59</v>
      </c>
      <c r="V14" s="55">
        <v>74</v>
      </c>
      <c r="W14" s="41" t="s">
        <v>62</v>
      </c>
      <c r="X14" s="31">
        <v>71</v>
      </c>
      <c r="Y14" s="54"/>
      <c r="Z14" s="183"/>
      <c r="AA14" s="185"/>
      <c r="AB14" s="31"/>
      <c r="AC14" s="41"/>
      <c r="AD14" s="31"/>
      <c r="AE14" s="22">
        <f>SUM(D14+F14+J14+L14+N14+P14)+R14+V14</f>
        <v>662</v>
      </c>
      <c r="AF14" s="199">
        <v>4</v>
      </c>
      <c r="AG14" s="7"/>
      <c r="AH14" s="7"/>
      <c r="AI14" s="7"/>
      <c r="AL14" s="7"/>
      <c r="AM14" s="7"/>
      <c r="AN14" s="7"/>
      <c r="AO14" s="7"/>
      <c r="AP14" s="7"/>
      <c r="AQ14" s="7"/>
      <c r="AR14" s="7"/>
    </row>
    <row r="15" spans="1:44" ht="54.75" customHeight="1" thickBot="1">
      <c r="A15" s="200">
        <v>5</v>
      </c>
      <c r="B15" s="21" t="s">
        <v>49</v>
      </c>
      <c r="C15" s="129">
        <v>2</v>
      </c>
      <c r="D15" s="128">
        <v>97</v>
      </c>
      <c r="E15" s="41">
        <v>5</v>
      </c>
      <c r="F15" s="31">
        <v>91</v>
      </c>
      <c r="G15" s="167">
        <v>1</v>
      </c>
      <c r="H15" s="172">
        <v>100</v>
      </c>
      <c r="I15" s="25" t="s">
        <v>52</v>
      </c>
      <c r="J15" s="31">
        <v>80</v>
      </c>
      <c r="K15" s="100">
        <v>6</v>
      </c>
      <c r="L15" s="101">
        <v>89</v>
      </c>
      <c r="M15" s="98">
        <v>5</v>
      </c>
      <c r="N15" s="99">
        <v>91</v>
      </c>
      <c r="O15" s="98">
        <v>9</v>
      </c>
      <c r="P15" s="97">
        <v>85</v>
      </c>
      <c r="Q15" s="100"/>
      <c r="R15" s="101"/>
      <c r="S15" s="98"/>
      <c r="T15" s="99"/>
      <c r="U15" s="122"/>
      <c r="V15" s="182"/>
      <c r="W15" s="109"/>
      <c r="X15" s="104"/>
      <c r="Y15" s="96"/>
      <c r="Z15" s="102"/>
      <c r="AA15" s="103"/>
      <c r="AB15" s="104"/>
      <c r="AC15" s="82"/>
      <c r="AD15" s="18"/>
      <c r="AE15" s="195">
        <f>SUM(D15+H15+J15+L15+N15+P15)</f>
        <v>542</v>
      </c>
      <c r="AF15" s="199">
        <v>5</v>
      </c>
      <c r="AG15" s="7"/>
      <c r="AH15" s="7"/>
      <c r="AI15" s="7"/>
      <c r="AL15" s="7"/>
      <c r="AM15" s="7"/>
      <c r="AN15" s="7"/>
      <c r="AO15" s="7"/>
      <c r="AP15" s="7"/>
      <c r="AQ15" s="7"/>
      <c r="AR15" s="7"/>
    </row>
    <row r="16" spans="1:44" ht="54.75" customHeight="1" thickBot="1">
      <c r="A16" s="200">
        <v>6</v>
      </c>
      <c r="B16" s="138" t="s">
        <v>39</v>
      </c>
      <c r="C16" s="41">
        <v>4</v>
      </c>
      <c r="D16" s="31">
        <v>93</v>
      </c>
      <c r="E16" s="41">
        <v>8</v>
      </c>
      <c r="F16" s="31">
        <v>86</v>
      </c>
      <c r="G16" s="54">
        <v>8</v>
      </c>
      <c r="H16" s="55">
        <v>86</v>
      </c>
      <c r="I16" s="98">
        <v>5</v>
      </c>
      <c r="J16" s="26">
        <v>91</v>
      </c>
      <c r="K16" s="54">
        <v>8</v>
      </c>
      <c r="L16" s="29">
        <v>86</v>
      </c>
      <c r="M16" s="41">
        <v>9</v>
      </c>
      <c r="N16" s="26">
        <v>85</v>
      </c>
      <c r="O16" s="41">
        <v>5</v>
      </c>
      <c r="P16" s="31">
        <v>91</v>
      </c>
      <c r="Q16" s="54"/>
      <c r="R16" s="29"/>
      <c r="S16" s="41"/>
      <c r="T16" s="26"/>
      <c r="U16" s="49"/>
      <c r="V16" s="50"/>
      <c r="W16" s="41"/>
      <c r="X16" s="31"/>
      <c r="Y16" s="54"/>
      <c r="Z16" s="55"/>
      <c r="AA16" s="41"/>
      <c r="AB16" s="31"/>
      <c r="AC16" s="52"/>
      <c r="AD16" s="38"/>
      <c r="AE16" s="105">
        <f>SUM(D16+F16+J16+L16+N16+P16)</f>
        <v>532</v>
      </c>
      <c r="AF16" s="199">
        <v>6</v>
      </c>
      <c r="AG16" s="7"/>
      <c r="AH16" s="7"/>
      <c r="AI16" s="7"/>
      <c r="AL16" s="7"/>
      <c r="AM16" s="7"/>
      <c r="AN16" s="7"/>
      <c r="AO16" s="7"/>
      <c r="AP16" s="7"/>
      <c r="AQ16" s="7"/>
      <c r="AR16" s="7"/>
    </row>
    <row r="17" spans="1:44" ht="54.75" customHeight="1" thickBot="1">
      <c r="A17" s="200">
        <v>7</v>
      </c>
      <c r="B17" s="140" t="s">
        <v>34</v>
      </c>
      <c r="C17" s="155" t="s">
        <v>51</v>
      </c>
      <c r="D17" s="69">
        <v>84</v>
      </c>
      <c r="E17" s="121" t="s">
        <v>51</v>
      </c>
      <c r="F17" s="39">
        <v>84</v>
      </c>
      <c r="G17" s="111">
        <v>2</v>
      </c>
      <c r="H17" s="170">
        <v>97</v>
      </c>
      <c r="I17" s="35" t="s">
        <v>52</v>
      </c>
      <c r="J17" s="39">
        <v>80</v>
      </c>
      <c r="K17" s="36">
        <v>4</v>
      </c>
      <c r="L17" s="40">
        <v>93</v>
      </c>
      <c r="M17" s="35">
        <v>7</v>
      </c>
      <c r="N17" s="39">
        <v>87</v>
      </c>
      <c r="O17" s="36"/>
      <c r="P17" s="37"/>
      <c r="Q17" s="36"/>
      <c r="R17" s="40"/>
      <c r="S17" s="35"/>
      <c r="T17" s="39"/>
      <c r="U17" s="108" t="s">
        <v>58</v>
      </c>
      <c r="V17" s="37">
        <v>82</v>
      </c>
      <c r="W17" s="155" t="s">
        <v>63</v>
      </c>
      <c r="X17" s="46">
        <v>82</v>
      </c>
      <c r="Y17" s="36"/>
      <c r="Z17" s="37"/>
      <c r="AA17" s="35"/>
      <c r="AB17" s="44"/>
      <c r="AC17" s="45"/>
      <c r="AD17" s="46"/>
      <c r="AE17" s="22">
        <f>SUM(D17+H17+J17+L17+N17+P17)+V17</f>
        <v>523</v>
      </c>
      <c r="AF17" s="199">
        <v>7</v>
      </c>
      <c r="AL17" s="7"/>
      <c r="AM17" s="7"/>
      <c r="AN17" s="7"/>
      <c r="AO17" s="7"/>
      <c r="AP17" s="7"/>
      <c r="AQ17" s="7"/>
      <c r="AR17" s="7"/>
    </row>
    <row r="18" spans="1:44" ht="54.75" customHeight="1" thickBot="1">
      <c r="A18" s="200">
        <v>8</v>
      </c>
      <c r="B18" s="141" t="s">
        <v>41</v>
      </c>
      <c r="C18" s="115">
        <v>3</v>
      </c>
      <c r="D18" s="117">
        <v>95</v>
      </c>
      <c r="E18" s="122" t="s">
        <v>51</v>
      </c>
      <c r="F18" s="29">
        <v>84</v>
      </c>
      <c r="G18" s="30" t="s">
        <v>51</v>
      </c>
      <c r="H18" s="31">
        <v>84</v>
      </c>
      <c r="I18" s="54" t="s">
        <v>52</v>
      </c>
      <c r="J18" s="26">
        <v>80</v>
      </c>
      <c r="K18" s="41">
        <v>9</v>
      </c>
      <c r="L18" s="26">
        <v>85</v>
      </c>
      <c r="M18" s="54">
        <v>9</v>
      </c>
      <c r="N18" s="29">
        <v>85</v>
      </c>
      <c r="O18" s="41">
        <v>6</v>
      </c>
      <c r="P18" s="31">
        <v>89</v>
      </c>
      <c r="Q18" s="41"/>
      <c r="R18" s="26"/>
      <c r="S18" s="54"/>
      <c r="T18" s="29"/>
      <c r="U18" s="41"/>
      <c r="V18" s="31"/>
      <c r="W18" s="54"/>
      <c r="X18" s="55"/>
      <c r="Y18" s="41"/>
      <c r="Z18" s="31"/>
      <c r="AA18" s="49"/>
      <c r="AB18" s="38"/>
      <c r="AC18" s="41"/>
      <c r="AD18" s="31"/>
      <c r="AE18" s="193">
        <f>SUM(D18+F18+J18+L18+N18+P18)</f>
        <v>518</v>
      </c>
      <c r="AF18" s="199">
        <v>8</v>
      </c>
      <c r="AL18" s="7"/>
      <c r="AM18" s="7"/>
      <c r="AN18" s="7"/>
      <c r="AO18" s="7"/>
      <c r="AP18" s="7"/>
      <c r="AQ18" s="7"/>
      <c r="AR18" s="7"/>
    </row>
    <row r="19" spans="1:44" ht="54.75" customHeight="1" thickBot="1">
      <c r="A19" s="200">
        <v>9</v>
      </c>
      <c r="B19" s="137" t="s">
        <v>27</v>
      </c>
      <c r="C19" s="36" t="s">
        <v>52</v>
      </c>
      <c r="D19" s="37">
        <v>80</v>
      </c>
      <c r="E19" s="118">
        <v>4</v>
      </c>
      <c r="F19" s="14">
        <v>93</v>
      </c>
      <c r="G19" s="165">
        <v>4</v>
      </c>
      <c r="H19" s="169">
        <v>93</v>
      </c>
      <c r="I19" s="177" t="s">
        <v>51</v>
      </c>
      <c r="J19" s="63">
        <v>84</v>
      </c>
      <c r="K19" s="36">
        <v>11</v>
      </c>
      <c r="L19" s="40">
        <v>83</v>
      </c>
      <c r="M19" s="35">
        <v>12</v>
      </c>
      <c r="N19" s="39">
        <v>82</v>
      </c>
      <c r="O19" s="36">
        <v>7</v>
      </c>
      <c r="P19" s="37">
        <v>87</v>
      </c>
      <c r="Q19" s="36"/>
      <c r="R19" s="40"/>
      <c r="S19" s="35"/>
      <c r="T19" s="39"/>
      <c r="U19" s="36"/>
      <c r="V19" s="37"/>
      <c r="W19" s="35"/>
      <c r="X19" s="44"/>
      <c r="Y19" s="56"/>
      <c r="Z19" s="57"/>
      <c r="AA19" s="64"/>
      <c r="AB19" s="65"/>
      <c r="AC19" s="41"/>
      <c r="AD19" s="31"/>
      <c r="AE19" s="22">
        <f>SUM(D19+F19+J19+L19+N19+P19)</f>
        <v>509</v>
      </c>
      <c r="AF19" s="199">
        <v>9</v>
      </c>
      <c r="AL19" s="7"/>
      <c r="AM19" s="7"/>
      <c r="AN19" s="7"/>
      <c r="AO19" s="7"/>
      <c r="AP19" s="7"/>
      <c r="AQ19" s="7"/>
      <c r="AR19" s="7"/>
    </row>
    <row r="20" spans="1:44" ht="54.75" customHeight="1" thickBot="1">
      <c r="A20" s="200">
        <v>10</v>
      </c>
      <c r="B20" s="141" t="s">
        <v>29</v>
      </c>
      <c r="C20" s="41">
        <v>7</v>
      </c>
      <c r="D20" s="26">
        <v>87</v>
      </c>
      <c r="E20" s="54">
        <v>8</v>
      </c>
      <c r="F20" s="29">
        <v>86</v>
      </c>
      <c r="G20" s="166">
        <v>8</v>
      </c>
      <c r="H20" s="171">
        <v>86</v>
      </c>
      <c r="I20" s="41">
        <v>4</v>
      </c>
      <c r="J20" s="26">
        <v>93</v>
      </c>
      <c r="K20" s="41"/>
      <c r="L20" s="26"/>
      <c r="M20" s="54">
        <v>4</v>
      </c>
      <c r="N20" s="29">
        <v>93</v>
      </c>
      <c r="O20" s="41"/>
      <c r="P20" s="31"/>
      <c r="Q20" s="41"/>
      <c r="R20" s="26"/>
      <c r="S20" s="54"/>
      <c r="T20" s="29"/>
      <c r="U20" s="41" t="s">
        <v>60</v>
      </c>
      <c r="V20" s="31">
        <v>66</v>
      </c>
      <c r="W20" s="41" t="s">
        <v>62</v>
      </c>
      <c r="X20" s="31">
        <v>71</v>
      </c>
      <c r="Y20" s="41"/>
      <c r="Z20" s="31"/>
      <c r="AA20" s="35"/>
      <c r="AB20" s="44"/>
      <c r="AC20" s="36"/>
      <c r="AD20" s="37"/>
      <c r="AE20" s="22">
        <f>SUM(D20+F20+J20+L20+N20+P20)+X20</f>
        <v>430</v>
      </c>
      <c r="AF20" s="199">
        <v>10</v>
      </c>
      <c r="AL20" s="7"/>
      <c r="AM20" s="7"/>
      <c r="AN20" s="7"/>
      <c r="AO20" s="7"/>
      <c r="AP20" s="7"/>
      <c r="AQ20" s="7"/>
      <c r="AR20" s="7"/>
    </row>
    <row r="21" spans="1:32" ht="54.75" customHeight="1" thickBot="1">
      <c r="A21" s="200">
        <v>11</v>
      </c>
      <c r="B21" s="141" t="s">
        <v>48</v>
      </c>
      <c r="C21" s="108" t="s">
        <v>51</v>
      </c>
      <c r="D21" s="40">
        <v>84</v>
      </c>
      <c r="E21" s="158">
        <v>2</v>
      </c>
      <c r="F21" s="161">
        <v>97</v>
      </c>
      <c r="G21" s="36" t="s">
        <v>53</v>
      </c>
      <c r="H21" s="37">
        <v>76</v>
      </c>
      <c r="I21" s="41" t="s">
        <v>54</v>
      </c>
      <c r="J21" s="26">
        <v>72</v>
      </c>
      <c r="K21" s="81"/>
      <c r="L21" s="91"/>
      <c r="M21" s="80"/>
      <c r="N21" s="92"/>
      <c r="O21" s="81">
        <v>8</v>
      </c>
      <c r="P21" s="90">
        <v>86</v>
      </c>
      <c r="Q21" s="93"/>
      <c r="R21" s="91"/>
      <c r="S21" s="80"/>
      <c r="T21" s="92"/>
      <c r="U21" s="108" t="s">
        <v>58</v>
      </c>
      <c r="V21" s="90">
        <v>82</v>
      </c>
      <c r="W21" s="119"/>
      <c r="X21" s="94"/>
      <c r="Y21" s="81"/>
      <c r="Z21" s="90"/>
      <c r="AA21" s="184"/>
      <c r="AB21" s="186"/>
      <c r="AC21" s="188"/>
      <c r="AD21" s="190"/>
      <c r="AE21" s="195">
        <f>SUM(D21+F21+J21+L21+N21+P21)+V21</f>
        <v>421</v>
      </c>
      <c r="AF21" s="199">
        <v>11</v>
      </c>
    </row>
    <row r="22" spans="1:32" ht="54.75" customHeight="1" thickBot="1">
      <c r="A22" s="200">
        <v>12</v>
      </c>
      <c r="B22" s="142" t="s">
        <v>38</v>
      </c>
      <c r="C22" s="153" t="s">
        <v>51</v>
      </c>
      <c r="D22" s="34">
        <v>84</v>
      </c>
      <c r="E22" s="66" t="s">
        <v>53</v>
      </c>
      <c r="F22" s="135">
        <v>76</v>
      </c>
      <c r="G22" s="58" t="s">
        <v>53</v>
      </c>
      <c r="H22" s="34">
        <v>76</v>
      </c>
      <c r="I22" s="36" t="s">
        <v>53</v>
      </c>
      <c r="J22" s="37">
        <v>76</v>
      </c>
      <c r="K22" s="58">
        <v>12</v>
      </c>
      <c r="L22" s="28">
        <v>82</v>
      </c>
      <c r="M22" s="66">
        <v>9</v>
      </c>
      <c r="N22" s="135">
        <v>85</v>
      </c>
      <c r="O22" s="58"/>
      <c r="P22" s="34"/>
      <c r="Q22" s="58"/>
      <c r="R22" s="28"/>
      <c r="S22" s="66"/>
      <c r="T22" s="135"/>
      <c r="U22" s="58"/>
      <c r="V22" s="34"/>
      <c r="W22" s="66"/>
      <c r="X22" s="67"/>
      <c r="Y22" s="58"/>
      <c r="Z22" s="34"/>
      <c r="AA22" s="66"/>
      <c r="AB22" s="67"/>
      <c r="AC22" s="58"/>
      <c r="AD22" s="34"/>
      <c r="AE22" s="14">
        <f>SUM(D22+F22+J22+L22+N22+P22)</f>
        <v>403</v>
      </c>
      <c r="AF22" s="199">
        <v>12</v>
      </c>
    </row>
    <row r="23" spans="1:32" ht="54.75" customHeight="1" thickBot="1">
      <c r="A23" s="200">
        <v>13</v>
      </c>
      <c r="B23" s="143" t="s">
        <v>42</v>
      </c>
      <c r="C23" s="41"/>
      <c r="D23" s="31"/>
      <c r="E23" s="114">
        <v>3</v>
      </c>
      <c r="F23" s="116">
        <v>95</v>
      </c>
      <c r="G23" s="115">
        <v>3</v>
      </c>
      <c r="H23" s="117">
        <v>95</v>
      </c>
      <c r="I23" s="59">
        <v>3</v>
      </c>
      <c r="J23" s="62">
        <v>95</v>
      </c>
      <c r="K23" s="52"/>
      <c r="L23" s="51"/>
      <c r="M23" s="59">
        <v>3</v>
      </c>
      <c r="N23" s="62">
        <v>95</v>
      </c>
      <c r="O23" s="41">
        <v>4</v>
      </c>
      <c r="P23" s="31">
        <v>93</v>
      </c>
      <c r="Q23" s="52"/>
      <c r="R23" s="51"/>
      <c r="S23" s="49"/>
      <c r="T23" s="53"/>
      <c r="U23" s="41"/>
      <c r="V23" s="31"/>
      <c r="W23" s="41"/>
      <c r="X23" s="31"/>
      <c r="Y23" s="54"/>
      <c r="Z23" s="55"/>
      <c r="AA23" s="52"/>
      <c r="AB23" s="38"/>
      <c r="AC23" s="41"/>
      <c r="AD23" s="31"/>
      <c r="AE23" s="105">
        <f>SUM(D23+F23+J23+L23+N23+P23)</f>
        <v>378</v>
      </c>
      <c r="AF23" s="199">
        <v>13</v>
      </c>
    </row>
    <row r="24" spans="1:32" ht="54.75" customHeight="1" thickBot="1">
      <c r="A24" s="200">
        <v>14</v>
      </c>
      <c r="B24" s="138" t="s">
        <v>35</v>
      </c>
      <c r="C24" s="41"/>
      <c r="D24" s="26"/>
      <c r="E24" s="54" t="s">
        <v>52</v>
      </c>
      <c r="F24" s="29">
        <v>80</v>
      </c>
      <c r="G24" s="41" t="s">
        <v>52</v>
      </c>
      <c r="H24" s="31">
        <v>80</v>
      </c>
      <c r="I24" s="54" t="s">
        <v>53</v>
      </c>
      <c r="J24" s="31">
        <v>76</v>
      </c>
      <c r="K24" s="61">
        <v>2</v>
      </c>
      <c r="L24" s="60">
        <v>97</v>
      </c>
      <c r="M24" s="54"/>
      <c r="N24" s="29"/>
      <c r="O24" s="41"/>
      <c r="P24" s="31"/>
      <c r="Q24" s="41"/>
      <c r="R24" s="26"/>
      <c r="S24" s="54"/>
      <c r="T24" s="29"/>
      <c r="U24" s="30" t="s">
        <v>59</v>
      </c>
      <c r="V24" s="31">
        <v>74</v>
      </c>
      <c r="W24" s="30" t="s">
        <v>63</v>
      </c>
      <c r="X24" s="31">
        <v>82</v>
      </c>
      <c r="Y24" s="54"/>
      <c r="Z24" s="55"/>
      <c r="AA24" s="41"/>
      <c r="AB24" s="31"/>
      <c r="AC24" s="41"/>
      <c r="AD24" s="31"/>
      <c r="AE24" s="149">
        <f>SUM(D24+F24+J24+L24+N24+P24)+X24</f>
        <v>335</v>
      </c>
      <c r="AF24" s="199">
        <v>14</v>
      </c>
    </row>
    <row r="25" spans="1:32" ht="54.75" customHeight="1" thickBot="1">
      <c r="A25" s="200">
        <v>15</v>
      </c>
      <c r="B25" s="147" t="s">
        <v>44</v>
      </c>
      <c r="C25" s="30" t="s">
        <v>52</v>
      </c>
      <c r="D25" s="26">
        <v>80</v>
      </c>
      <c r="E25" s="54" t="s">
        <v>53</v>
      </c>
      <c r="F25" s="29">
        <v>76</v>
      </c>
      <c r="G25" s="41" t="s">
        <v>54</v>
      </c>
      <c r="H25" s="26">
        <v>72</v>
      </c>
      <c r="I25" s="54" t="s">
        <v>53</v>
      </c>
      <c r="J25" s="29">
        <v>76</v>
      </c>
      <c r="K25" s="82"/>
      <c r="L25" s="83"/>
      <c r="M25" s="74"/>
      <c r="N25" s="75"/>
      <c r="O25" s="77">
        <v>10</v>
      </c>
      <c r="P25" s="78">
        <v>84</v>
      </c>
      <c r="Q25" s="77"/>
      <c r="R25" s="89"/>
      <c r="S25" s="74"/>
      <c r="T25" s="75"/>
      <c r="U25" s="106"/>
      <c r="V25" s="78"/>
      <c r="W25" s="106"/>
      <c r="X25" s="78"/>
      <c r="Y25" s="74"/>
      <c r="Z25" s="79"/>
      <c r="AA25" s="93"/>
      <c r="AB25" s="187"/>
      <c r="AC25" s="81"/>
      <c r="AD25" s="17"/>
      <c r="AE25" s="196">
        <f>SUM(D25+F25+J25+L25+N25+P25)</f>
        <v>316</v>
      </c>
      <c r="AF25" s="199">
        <v>15</v>
      </c>
    </row>
    <row r="26" spans="1:32" ht="54.75" customHeight="1" thickBot="1">
      <c r="A26" s="200">
        <v>16</v>
      </c>
      <c r="B26" s="138" t="s">
        <v>37</v>
      </c>
      <c r="C26" s="145" t="s">
        <v>64</v>
      </c>
      <c r="D26" s="146">
        <v>0</v>
      </c>
      <c r="E26" s="111">
        <v>1</v>
      </c>
      <c r="F26" s="159" t="s">
        <v>61</v>
      </c>
      <c r="G26" s="113">
        <v>5</v>
      </c>
      <c r="H26" s="112">
        <v>91</v>
      </c>
      <c r="I26" s="100">
        <v>6</v>
      </c>
      <c r="J26" s="29">
        <v>89</v>
      </c>
      <c r="K26" s="45">
        <v>5</v>
      </c>
      <c r="L26" s="69">
        <v>91</v>
      </c>
      <c r="M26" s="114" t="s">
        <v>64</v>
      </c>
      <c r="N26" s="116">
        <v>0</v>
      </c>
      <c r="O26" s="115" t="s">
        <v>64</v>
      </c>
      <c r="P26" s="127">
        <v>0</v>
      </c>
      <c r="Q26" s="52"/>
      <c r="R26" s="51"/>
      <c r="S26" s="49"/>
      <c r="T26" s="53"/>
      <c r="U26" s="109"/>
      <c r="V26" s="38"/>
      <c r="W26" s="30"/>
      <c r="X26" s="31"/>
      <c r="Y26" s="54"/>
      <c r="Z26" s="55"/>
      <c r="AA26" s="52"/>
      <c r="AB26" s="38"/>
      <c r="AC26" s="52"/>
      <c r="AD26" s="38"/>
      <c r="AE26" s="149">
        <f>SUM(D26+F26+J26+L26+N26+P26)</f>
        <v>280</v>
      </c>
      <c r="AF26" s="197" t="s">
        <v>64</v>
      </c>
    </row>
    <row r="27" spans="1:32" ht="54.75" customHeight="1" thickBot="1">
      <c r="A27" s="200">
        <v>17</v>
      </c>
      <c r="B27" s="150" t="s">
        <v>25</v>
      </c>
      <c r="C27" s="32" t="s">
        <v>51</v>
      </c>
      <c r="D27" s="156">
        <v>84</v>
      </c>
      <c r="E27" s="25" t="s">
        <v>52</v>
      </c>
      <c r="F27" s="26">
        <v>80</v>
      </c>
      <c r="G27" s="32" t="s">
        <v>51</v>
      </c>
      <c r="H27" s="33">
        <v>84</v>
      </c>
      <c r="I27" s="174" t="s">
        <v>52</v>
      </c>
      <c r="J27" s="39">
        <v>80</v>
      </c>
      <c r="K27" s="36"/>
      <c r="L27" s="40"/>
      <c r="M27" s="35"/>
      <c r="N27" s="39"/>
      <c r="O27" s="36"/>
      <c r="P27" s="37"/>
      <c r="Q27" s="36"/>
      <c r="R27" s="40"/>
      <c r="S27" s="35"/>
      <c r="T27" s="39"/>
      <c r="U27" s="56"/>
      <c r="V27" s="57"/>
      <c r="W27" s="36"/>
      <c r="X27" s="37"/>
      <c r="Y27" s="35"/>
      <c r="Z27" s="44"/>
      <c r="AA27" s="36"/>
      <c r="AB27" s="37"/>
      <c r="AC27" s="56"/>
      <c r="AD27" s="57"/>
      <c r="AE27" s="134">
        <f>SUM(D27+H27+J27+L27+N27+P27)</f>
        <v>248</v>
      </c>
      <c r="AF27" s="16">
        <v>16</v>
      </c>
    </row>
    <row r="28" spans="1:32" ht="54.75" customHeight="1" thickBot="1">
      <c r="A28" s="200">
        <v>18</v>
      </c>
      <c r="B28" s="152" t="s">
        <v>26</v>
      </c>
      <c r="C28" s="27">
        <v>8</v>
      </c>
      <c r="D28" s="72">
        <v>86</v>
      </c>
      <c r="E28" s="88" t="s">
        <v>51</v>
      </c>
      <c r="F28" s="160">
        <v>84</v>
      </c>
      <c r="G28" s="68"/>
      <c r="H28" s="133"/>
      <c r="I28" s="175" t="s">
        <v>53</v>
      </c>
      <c r="J28" s="135">
        <v>76</v>
      </c>
      <c r="K28" s="68"/>
      <c r="L28" s="130"/>
      <c r="M28" s="131"/>
      <c r="N28" s="132"/>
      <c r="O28" s="68"/>
      <c r="P28" s="133"/>
      <c r="Q28" s="68"/>
      <c r="R28" s="130"/>
      <c r="S28" s="131"/>
      <c r="T28" s="132"/>
      <c r="U28" s="58"/>
      <c r="V28" s="34"/>
      <c r="W28" s="58"/>
      <c r="X28" s="34"/>
      <c r="Y28" s="66"/>
      <c r="Z28" s="67"/>
      <c r="AA28" s="68"/>
      <c r="AB28" s="133"/>
      <c r="AC28" s="58"/>
      <c r="AD28" s="34"/>
      <c r="AE28" s="194">
        <f>SUM(D28+F28+J28+L28+N28+P28)</f>
        <v>246</v>
      </c>
      <c r="AF28" s="15">
        <v>17</v>
      </c>
    </row>
    <row r="29" spans="1:32" ht="54.75" customHeight="1" thickBot="1">
      <c r="A29" s="200">
        <v>19</v>
      </c>
      <c r="B29" s="143" t="s">
        <v>36</v>
      </c>
      <c r="C29" s="41"/>
      <c r="D29" s="26"/>
      <c r="E29" s="54"/>
      <c r="F29" s="162"/>
      <c r="G29" s="41"/>
      <c r="H29" s="26"/>
      <c r="I29" s="54" t="s">
        <v>54</v>
      </c>
      <c r="J29" s="29">
        <v>72</v>
      </c>
      <c r="K29" s="41"/>
      <c r="L29" s="26"/>
      <c r="M29" s="54"/>
      <c r="N29" s="29"/>
      <c r="O29" s="41"/>
      <c r="P29" s="31"/>
      <c r="Q29" s="41">
        <v>2</v>
      </c>
      <c r="R29" s="26">
        <v>97</v>
      </c>
      <c r="S29" s="54">
        <v>2</v>
      </c>
      <c r="T29" s="29">
        <v>97</v>
      </c>
      <c r="U29" s="30"/>
      <c r="V29" s="31"/>
      <c r="W29" s="122"/>
      <c r="X29" s="55"/>
      <c r="Y29" s="41"/>
      <c r="Z29" s="31"/>
      <c r="AA29" s="54"/>
      <c r="AB29" s="55"/>
      <c r="AC29" s="52"/>
      <c r="AD29" s="31"/>
      <c r="AE29" s="149">
        <f>SUM(D29+F29+J29+L29+N29+P29)+R29</f>
        <v>169</v>
      </c>
      <c r="AF29" s="16">
        <v>18</v>
      </c>
    </row>
    <row r="30" spans="1:32" ht="54.75" customHeight="1" thickBot="1">
      <c r="A30" s="200">
        <v>20</v>
      </c>
      <c r="B30" s="148" t="s">
        <v>28</v>
      </c>
      <c r="C30" s="30" t="s">
        <v>54</v>
      </c>
      <c r="D30" s="26">
        <v>72</v>
      </c>
      <c r="E30" s="54" t="s">
        <v>54</v>
      </c>
      <c r="F30" s="29">
        <v>72</v>
      </c>
      <c r="G30" s="41" t="s">
        <v>52</v>
      </c>
      <c r="H30" s="31">
        <v>80</v>
      </c>
      <c r="I30" s="84"/>
      <c r="J30" s="85"/>
      <c r="K30" s="82"/>
      <c r="L30" s="83"/>
      <c r="M30" s="84"/>
      <c r="N30" s="85"/>
      <c r="O30" s="82"/>
      <c r="P30" s="86"/>
      <c r="Q30" s="82"/>
      <c r="R30" s="83"/>
      <c r="S30" s="84"/>
      <c r="T30" s="85"/>
      <c r="U30" s="107"/>
      <c r="V30" s="86"/>
      <c r="W30" s="120"/>
      <c r="X30" s="87"/>
      <c r="Y30" s="82"/>
      <c r="Z30" s="86"/>
      <c r="AA30" s="84"/>
      <c r="AB30" s="87"/>
      <c r="AC30" s="82"/>
      <c r="AD30" s="18"/>
      <c r="AE30" s="24">
        <f>SUM(D30+H30+J30+L30+N30+P30)</f>
        <v>152</v>
      </c>
      <c r="AF30" s="15">
        <v>19</v>
      </c>
    </row>
    <row r="31" spans="1:32" ht="54.75" customHeight="1" thickBot="1">
      <c r="A31" s="200">
        <v>21</v>
      </c>
      <c r="B31" s="144" t="s">
        <v>30</v>
      </c>
      <c r="C31" s="36"/>
      <c r="D31" s="40"/>
      <c r="E31" s="154"/>
      <c r="F31" s="164"/>
      <c r="G31" s="36"/>
      <c r="H31" s="37"/>
      <c r="I31" s="35"/>
      <c r="J31" s="37"/>
      <c r="K31" s="36"/>
      <c r="L31" s="40"/>
      <c r="M31" s="35"/>
      <c r="N31" s="39"/>
      <c r="O31" s="36">
        <v>12</v>
      </c>
      <c r="P31" s="37">
        <v>82</v>
      </c>
      <c r="Q31" s="36"/>
      <c r="R31" s="40"/>
      <c r="S31" s="35"/>
      <c r="T31" s="39"/>
      <c r="U31" s="36"/>
      <c r="V31" s="37"/>
      <c r="W31" s="35"/>
      <c r="X31" s="44"/>
      <c r="Y31" s="36"/>
      <c r="Z31" s="37"/>
      <c r="AA31" s="35"/>
      <c r="AB31" s="44"/>
      <c r="AC31" s="36"/>
      <c r="AD31" s="37"/>
      <c r="AE31" s="149">
        <f>SUM(D31+F31+J31+L31+N31+P31)</f>
        <v>82</v>
      </c>
      <c r="AF31" s="16">
        <v>20</v>
      </c>
    </row>
    <row r="32" spans="1:32" ht="54.75" customHeight="1" thickBot="1">
      <c r="A32" s="200">
        <v>22</v>
      </c>
      <c r="B32" s="139" t="s">
        <v>40</v>
      </c>
      <c r="C32" s="41"/>
      <c r="D32" s="26"/>
      <c r="E32" s="54" t="s">
        <v>52</v>
      </c>
      <c r="F32" s="29">
        <v>80</v>
      </c>
      <c r="G32" s="41" t="s">
        <v>52</v>
      </c>
      <c r="H32" s="31">
        <v>80</v>
      </c>
      <c r="I32" s="54"/>
      <c r="J32" s="29"/>
      <c r="K32" s="41"/>
      <c r="L32" s="26"/>
      <c r="M32" s="54"/>
      <c r="N32" s="29"/>
      <c r="O32" s="41"/>
      <c r="P32" s="31"/>
      <c r="Q32" s="41"/>
      <c r="R32" s="26"/>
      <c r="S32" s="54"/>
      <c r="T32" s="29"/>
      <c r="U32" s="41"/>
      <c r="V32" s="31"/>
      <c r="W32" s="41"/>
      <c r="X32" s="31"/>
      <c r="Y32" s="41"/>
      <c r="Z32" s="31"/>
      <c r="AA32" s="54"/>
      <c r="AB32" s="55"/>
      <c r="AC32" s="41"/>
      <c r="AD32" s="31"/>
      <c r="AE32" s="23">
        <f>SUM(D32+F32+J32+L32+N32+P32)</f>
        <v>80</v>
      </c>
      <c r="AF32" s="15">
        <v>21</v>
      </c>
    </row>
    <row r="33" spans="1:32" ht="54.75" customHeight="1" thickBot="1">
      <c r="A33" s="200">
        <v>23</v>
      </c>
      <c r="B33" s="147" t="s">
        <v>43</v>
      </c>
      <c r="C33" s="36"/>
      <c r="D33" s="40"/>
      <c r="E33" s="41" t="s">
        <v>54</v>
      </c>
      <c r="F33" s="29">
        <v>72</v>
      </c>
      <c r="G33" s="41"/>
      <c r="H33" s="26"/>
      <c r="I33" s="35"/>
      <c r="J33" s="39"/>
      <c r="K33" s="36"/>
      <c r="L33" s="40"/>
      <c r="M33" s="35"/>
      <c r="N33" s="39"/>
      <c r="O33" s="36"/>
      <c r="P33" s="37"/>
      <c r="Q33" s="36"/>
      <c r="R33" s="40"/>
      <c r="S33" s="35"/>
      <c r="T33" s="39"/>
      <c r="U33" s="36"/>
      <c r="V33" s="37"/>
      <c r="W33" s="42"/>
      <c r="X33" s="43"/>
      <c r="Y33" s="56"/>
      <c r="Z33" s="57"/>
      <c r="AA33" s="35"/>
      <c r="AB33" s="44"/>
      <c r="AC33" s="36"/>
      <c r="AD33" s="37"/>
      <c r="AE33" s="23">
        <f>SUM(D33+F33+J33+L33+N33+P33)</f>
        <v>72</v>
      </c>
      <c r="AF33" s="16">
        <v>22</v>
      </c>
    </row>
    <row r="34" spans="1:32" ht="54.75" customHeight="1" thickBot="1">
      <c r="A34" s="200">
        <v>24</v>
      </c>
      <c r="B34" s="138" t="s">
        <v>45</v>
      </c>
      <c r="C34" s="30" t="s">
        <v>55</v>
      </c>
      <c r="D34" s="26">
        <v>68</v>
      </c>
      <c r="E34" s="35"/>
      <c r="F34" s="39"/>
      <c r="G34" s="168"/>
      <c r="H34" s="173"/>
      <c r="I34" s="84"/>
      <c r="J34" s="85"/>
      <c r="K34" s="82"/>
      <c r="L34" s="83"/>
      <c r="M34" s="84"/>
      <c r="N34" s="85"/>
      <c r="O34" s="82"/>
      <c r="P34" s="86"/>
      <c r="Q34" s="82"/>
      <c r="R34" s="83"/>
      <c r="S34" s="84"/>
      <c r="T34" s="85"/>
      <c r="U34" s="107"/>
      <c r="V34" s="86"/>
      <c r="W34" s="136"/>
      <c r="X34" s="87"/>
      <c r="Y34" s="82"/>
      <c r="Z34" s="86"/>
      <c r="AA34" s="84"/>
      <c r="AB34" s="87"/>
      <c r="AC34" s="82"/>
      <c r="AD34" s="18"/>
      <c r="AE34" s="24">
        <f>SUM(D34+F34+J34+L34+N34+P34)</f>
        <v>68</v>
      </c>
      <c r="AF34" s="15">
        <v>23</v>
      </c>
    </row>
    <row r="35" spans="1:32" ht="54.75" customHeight="1" thickBot="1">
      <c r="A35" s="200">
        <v>25</v>
      </c>
      <c r="B35" s="138" t="s">
        <v>31</v>
      </c>
      <c r="C35" s="41"/>
      <c r="D35" s="26"/>
      <c r="E35" s="59"/>
      <c r="F35" s="62"/>
      <c r="G35" s="41"/>
      <c r="H35" s="31"/>
      <c r="I35" s="54"/>
      <c r="J35" s="29"/>
      <c r="K35" s="41"/>
      <c r="L35" s="26"/>
      <c r="M35" s="54"/>
      <c r="N35" s="29"/>
      <c r="O35" s="41"/>
      <c r="P35" s="31"/>
      <c r="Q35" s="41"/>
      <c r="R35" s="26"/>
      <c r="S35" s="54"/>
      <c r="T35" s="29"/>
      <c r="U35" s="41"/>
      <c r="V35" s="31"/>
      <c r="W35" s="49"/>
      <c r="X35" s="50"/>
      <c r="Y35" s="41"/>
      <c r="Z35" s="31"/>
      <c r="AA35" s="49"/>
      <c r="AB35" s="50"/>
      <c r="AC35" s="41"/>
      <c r="AD35" s="31"/>
      <c r="AE35" s="149">
        <f>SUM(D35+F35+J35+L35+N35+P35)</f>
        <v>0</v>
      </c>
      <c r="AF35" s="16"/>
    </row>
    <row r="36" spans="1:32" ht="54.75" customHeight="1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</row>
    <row r="37" spans="1:32" ht="54.75" customHeight="1">
      <c r="A37" s="225" t="s">
        <v>7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</row>
    <row r="38" spans="1:32" ht="54.75" customHeight="1">
      <c r="A38" s="19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19"/>
      <c r="AC38" s="19"/>
      <c r="AD38" s="19"/>
      <c r="AE38" s="19"/>
      <c r="AF38" s="19"/>
    </row>
    <row r="39" spans="1:32" ht="54.75" customHeight="1">
      <c r="A39" s="19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19"/>
      <c r="AC39" s="19"/>
      <c r="AD39" s="19"/>
      <c r="AE39" s="19"/>
      <c r="AF39" s="19"/>
    </row>
    <row r="40" ht="54.75" customHeight="1"/>
  </sheetData>
  <sheetProtection/>
  <mergeCells count="38">
    <mergeCell ref="C7:P7"/>
    <mergeCell ref="Q7:AD7"/>
    <mergeCell ref="I9:J9"/>
    <mergeCell ref="E9:H9"/>
    <mergeCell ref="Q9:T9"/>
    <mergeCell ref="M9:N9"/>
    <mergeCell ref="Q8:R8"/>
    <mergeCell ref="Y8:Z8"/>
    <mergeCell ref="O8:P8"/>
    <mergeCell ref="O9:P9"/>
    <mergeCell ref="U9:X9"/>
    <mergeCell ref="B8:B10"/>
    <mergeCell ref="A8:A10"/>
    <mergeCell ref="S8:T8"/>
    <mergeCell ref="E8:F8"/>
    <mergeCell ref="I8:J8"/>
    <mergeCell ref="M8:N8"/>
    <mergeCell ref="K8:L8"/>
    <mergeCell ref="A4:AF4"/>
    <mergeCell ref="G8:H8"/>
    <mergeCell ref="A3:AF3"/>
    <mergeCell ref="A5:AF5"/>
    <mergeCell ref="A37:AF37"/>
    <mergeCell ref="A36:AF36"/>
    <mergeCell ref="AA9:AB9"/>
    <mergeCell ref="Y9:Z9"/>
    <mergeCell ref="K9:L9"/>
    <mergeCell ref="C9:D9"/>
    <mergeCell ref="U8:V8"/>
    <mergeCell ref="C8:D8"/>
    <mergeCell ref="AA8:AB8"/>
    <mergeCell ref="AC8:AD8"/>
    <mergeCell ref="A1:AF1"/>
    <mergeCell ref="A2:AF2"/>
    <mergeCell ref="AE8:AE10"/>
    <mergeCell ref="AF8:AF10"/>
    <mergeCell ref="W8:X8"/>
    <mergeCell ref="AC9:AD9"/>
  </mergeCells>
  <printOptions horizontalCentered="1" verticalCentered="1"/>
  <pageMargins left="0.2362204724409449" right="0.2362204724409449" top="0.5511811023622047" bottom="0.3937007874015748" header="0.31496062992125984" footer="0.31496062992125984"/>
  <pageSetup fitToHeight="0" horizontalDpi="600" verticalDpi="600" orientation="portrait" paperSize="9" scale="45" r:id="rId2"/>
  <ignoredErrors>
    <ignoredError sqref="AE24:AE27 AE17" formula="1"/>
    <ignoredError sqref="U13:W24 W12" twoDigitTextYear="1"/>
    <ignoredError sqref="F2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2017-03-01T16:43:38Z</cp:lastPrinted>
  <dcterms:created xsi:type="dcterms:W3CDTF">1996-10-08T23:32:33Z</dcterms:created>
  <dcterms:modified xsi:type="dcterms:W3CDTF">2023-06-21T08:53:23Z</dcterms:modified>
  <cp:category/>
  <cp:version/>
  <cp:contentType/>
  <cp:contentStatus/>
</cp:coreProperties>
</file>